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xr:revisionPtr revIDLastSave="0" documentId="13_ncr:1_{DA918573-8FB6-4CD7-A40C-B9A251A269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EATEL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9" i="1" l="1"/>
  <c r="E108" i="1"/>
  <c r="E107" i="1"/>
  <c r="E106" i="1"/>
  <c r="E105" i="1"/>
  <c r="E104" i="1"/>
  <c r="E103" i="1"/>
  <c r="E102" i="1"/>
  <c r="E101" i="1"/>
  <c r="E100" i="1"/>
  <c r="E92" i="1"/>
  <c r="E88" i="1"/>
  <c r="E87" i="1"/>
  <c r="E82" i="1"/>
  <c r="E81" i="1"/>
  <c r="E80" i="1"/>
  <c r="E79" i="1"/>
  <c r="E70" i="1"/>
  <c r="E66" i="1"/>
  <c r="E65" i="1"/>
  <c r="E64" i="1"/>
  <c r="E63" i="1"/>
  <c r="E62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19" i="1"/>
  <c r="E20" i="1"/>
  <c r="E21" i="1"/>
  <c r="E22" i="1"/>
  <c r="E18" i="1"/>
  <c r="E17" i="1"/>
  <c r="E26" i="1"/>
  <c r="E11" i="1"/>
  <c r="E12" i="1"/>
  <c r="E13" i="1"/>
  <c r="E10" i="1"/>
  <c r="E9" i="1"/>
</calcChain>
</file>

<file path=xl/sharedStrings.xml><?xml version="1.0" encoding="utf-8"?>
<sst xmlns="http://schemas.openxmlformats.org/spreadsheetml/2006/main" count="174" uniqueCount="115">
  <si>
    <t>MAR COLLECTION</t>
  </si>
  <si>
    <t>MAR</t>
  </si>
  <si>
    <t>WOOD</t>
  </si>
  <si>
    <t>DAMASQUINO</t>
  </si>
  <si>
    <t>MONET</t>
  </si>
  <si>
    <t>VERMER</t>
  </si>
  <si>
    <t>BIANCA COLLECTION</t>
  </si>
  <si>
    <t>BIANCA</t>
  </si>
  <si>
    <t>AMINA</t>
  </si>
  <si>
    <t>NEREA</t>
  </si>
  <si>
    <t>REGENT</t>
  </si>
  <si>
    <t>ESTHER</t>
  </si>
  <si>
    <t>CERCHIO</t>
  </si>
  <si>
    <t>CITY COLLECTION</t>
  </si>
  <si>
    <t>NASSAU</t>
  </si>
  <si>
    <t>MOSCU</t>
  </si>
  <si>
    <t>MILAN</t>
  </si>
  <si>
    <t>AMAN</t>
  </si>
  <si>
    <t>RABAT</t>
  </si>
  <si>
    <t>SEUL</t>
  </si>
  <si>
    <t>FLORENCIA</t>
  </si>
  <si>
    <t>PRAIA</t>
  </si>
  <si>
    <t>RIAD</t>
  </si>
  <si>
    <t>TALLIN</t>
  </si>
  <si>
    <t>ZAGREB</t>
  </si>
  <si>
    <t>BOGOTA</t>
  </si>
  <si>
    <t>DUNIA COLLECTION</t>
  </si>
  <si>
    <t>DUNIA</t>
  </si>
  <si>
    <t>HAPPY</t>
  </si>
  <si>
    <t>ALASKA</t>
  </si>
  <si>
    <t>LUGANO</t>
  </si>
  <si>
    <t>QUEBEC</t>
  </si>
  <si>
    <t>TIARA</t>
  </si>
  <si>
    <t>OASIS</t>
  </si>
  <si>
    <t>DREAM</t>
  </si>
  <si>
    <t>BERGAMO</t>
  </si>
  <si>
    <t>NAKAY</t>
  </si>
  <si>
    <t>OASIS COLLECTION</t>
  </si>
  <si>
    <t>BRITANIA COLLECTION</t>
  </si>
  <si>
    <t>BRITANIA 05</t>
  </si>
  <si>
    <t>BRITANIA 03</t>
  </si>
  <si>
    <t>BRITANIA 04</t>
  </si>
  <si>
    <t>BRITANIA 06</t>
  </si>
  <si>
    <t>BRITANIA 02</t>
  </si>
  <si>
    <t>NANTES</t>
  </si>
  <si>
    <t>LINEN BOOK COLLECTION</t>
  </si>
  <si>
    <t>TAMESIS</t>
  </si>
  <si>
    <t>DANUBIO</t>
  </si>
  <si>
    <t>CONGO</t>
  </si>
  <si>
    <t>RIN</t>
  </si>
  <si>
    <t>MISOURI</t>
  </si>
  <si>
    <t>LUZ</t>
  </si>
  <si>
    <t>LEA</t>
  </si>
  <si>
    <t>LIZO</t>
  </si>
  <si>
    <t>MALLORCA</t>
  </si>
  <si>
    <t>IBIZA</t>
  </si>
  <si>
    <t xml:space="preserve">LIMASOL </t>
  </si>
  <si>
    <t>LIVORNO</t>
  </si>
  <si>
    <t>LIMASOL RAYA</t>
  </si>
  <si>
    <t>MENORCA</t>
  </si>
  <si>
    <t>SINAIA</t>
  </si>
  <si>
    <t>IRIS</t>
  </si>
  <si>
    <t>LAUSAN</t>
  </si>
  <si>
    <t>CRINA</t>
  </si>
  <si>
    <t>JAIPUR</t>
  </si>
  <si>
    <t>UDINE</t>
  </si>
  <si>
    <t>ATLANTIC</t>
  </si>
  <si>
    <t>PLAINS</t>
  </si>
  <si>
    <t>PIRINEOS</t>
  </si>
  <si>
    <t>TEIDE</t>
  </si>
  <si>
    <t>ANTARES</t>
  </si>
  <si>
    <t>ALTAIR</t>
  </si>
  <si>
    <t>CERVINO</t>
  </si>
  <si>
    <t>COOK</t>
  </si>
  <si>
    <t>MICHIGAN</t>
  </si>
  <si>
    <t>LEO</t>
  </si>
  <si>
    <t>VIOLET</t>
  </si>
  <si>
    <t>AMAPOLA</t>
  </si>
  <si>
    <t>SUNSET COLLECTION</t>
  </si>
  <si>
    <t>SUNSET 01</t>
  </si>
  <si>
    <t>SUNSET 02</t>
  </si>
  <si>
    <t>SUNSET 03</t>
  </si>
  <si>
    <t>LAURA</t>
  </si>
  <si>
    <t>AINARA</t>
  </si>
  <si>
    <t>ŠÍRKA</t>
  </si>
  <si>
    <t>cena bez DPH</t>
  </si>
  <si>
    <t>cena s DPH</t>
  </si>
  <si>
    <t>Cena za BM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</si>
  <si>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</si>
  <si>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</si>
  <si>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</si>
  <si>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</si>
  <si>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REFERENCIA</t>
  </si>
  <si>
    <t>DEKORATÍVNE TEXTILY</t>
  </si>
  <si>
    <t>ČALÚNY</t>
  </si>
  <si>
    <t>látky majú nábaly 25-30 bm</t>
  </si>
  <si>
    <t>VICTORIA (iba celý nábal)</t>
  </si>
  <si>
    <t>VELUX (iba celý nábal)</t>
  </si>
  <si>
    <t>280 CM</t>
  </si>
  <si>
    <t>300 CM</t>
  </si>
  <si>
    <t>140 CM</t>
  </si>
  <si>
    <t>140 CM / 280 CM</t>
  </si>
  <si>
    <t>NOA</t>
  </si>
  <si>
    <t>YANIRA</t>
  </si>
  <si>
    <t>ZOE</t>
  </si>
  <si>
    <t>HIBISCUS</t>
  </si>
  <si>
    <t>INDIA</t>
  </si>
  <si>
    <t>SAUCO</t>
  </si>
  <si>
    <t>Cenník platný od 01.01.2026</t>
  </si>
  <si>
    <t xml:space="preserve">Ukončené kolekcie: </t>
  </si>
  <si>
    <t>MAYA</t>
  </si>
  <si>
    <t>NATURAL COLORS</t>
  </si>
  <si>
    <t>Čalúny:</t>
  </si>
  <si>
    <t xml:space="preserve">IRLANDA </t>
  </si>
  <si>
    <t>Minimálna objednávka z každého artiklu  je 6bm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</si>
</sst>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7FE6F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3" borderId="0" xfId="0" applyFont="1" applyFill="1"/>
    <xf numFmtId="0" fontId="4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/>
    <xf numFmtId="0" fontId="3" fillId="2" borderId="3" xfId="0" applyFont="1" applyFill="1" applyBorder="1" applyAlignment="1">
      <alignment horizontal="center"/>
    </xf>
    <xf numFmtId="8" fontId="7" fillId="0" borderId="1" xfId="0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0" fontId="6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4" borderId="12" xfId="2" applyFont="1" applyFill="1" applyBorder="1" applyAlignment="1">
      <alignment horizontal="center"/>
    </xf>
    <xf numFmtId="0" fontId="10" fillId="4" borderId="13" xfId="2" applyFont="1" applyFill="1" applyBorder="1" applyAlignment="1">
      <alignment horizontal="center"/>
    </xf>
    <xf numFmtId="0" fontId="10" fillId="4" borderId="14" xfId="2" applyFont="1" applyFill="1" applyBorder="1" applyAlignment="1">
      <alignment horizontal="center"/>
    </xf>
    <xf numFmtId="0" fontId="10" fillId="4" borderId="6" xfId="2" applyFont="1" applyFill="1" applyBorder="1" applyAlignment="1">
      <alignment horizontal="center"/>
    </xf>
    <xf numFmtId="0" fontId="10" fillId="4" borderId="0" xfId="2" applyFont="1" applyFill="1" applyAlignment="1">
      <alignment horizontal="center"/>
    </xf>
    <xf numFmtId="0" fontId="10" fillId="4" borderId="11" xfId="2" applyFont="1" applyFill="1" applyBorder="1" applyAlignment="1">
      <alignment horizontal="center"/>
    </xf>
    <xf numFmtId="0" fontId="10" fillId="4" borderId="2" xfId="2" applyFont="1" applyFill="1" applyBorder="1" applyAlignment="1">
      <alignment horizontal="center"/>
    </xf>
    <xf numFmtId="0" fontId="10" fillId="4" borderId="3" xfId="2" applyFont="1" applyFill="1" applyBorder="1" applyAlignment="1">
      <alignment horizontal="center"/>
    </xf>
    <xf numFmtId="0" fontId="10" fillId="4" borderId="10" xfId="2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8" fontId="6" fillId="0" borderId="7" xfId="0" applyNumberFormat="1" applyFont="1" applyBorder="1" applyAlignment="1">
      <alignment horizontal="center" vertical="center"/>
    </xf>
    <xf numFmtId="8" fontId="6" fillId="0" borderId="8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8" fontId="7" fillId="0" borderId="7" xfId="0" applyNumberFormat="1" applyFont="1" applyBorder="1" applyAlignment="1">
      <alignment horizontal="center" vertical="center"/>
    </xf>
    <xf numFmtId="8" fontId="7" fillId="0" borderId="8" xfId="0" applyNumberFormat="1" applyFont="1" applyBorder="1" applyAlignment="1">
      <alignment horizontal="center" vertical="center"/>
    </xf>
    <xf numFmtId="8" fontId="7" fillId="0" borderId="9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8" fontId="7" fillId="0" borderId="1" xfId="0" applyNumberFormat="1" applyFont="1" applyBorder="1" applyAlignment="1">
      <alignment horizontal="center" vertical="center"/>
    </xf>
    <xf numFmtId="8" fontId="6" fillId="0" borderId="1" xfId="0" applyNumberFormat="1" applyFont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4" fillId="0" borderId="0" xfId="0" applyFont="1"/>
  </cellXfs>
  <cellStyles count="3">
    <cellStyle name="Excel Built-in Normal" xfId="1" xr:uid="{00000000-0005-0000-0000-000000000000}"/>
    <cellStyle name="Normálna" xfId="0" builtinId="0"/>
    <cellStyle name="Normálna 2" xfId="2" xr:uid="{00000000-0005-0000-0000-000001000000}"/>
  </cellStyles>
  <dxfs count="0"/>
  <tableStyles count="0" defaultTableStyle="TableStyleMedium2" defaultPivotStyle="PivotStyleLight16"/>
  <colors>
    <mruColors>
      <color rgb="FF7FE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592891</xdr:colOff>
      <xdr:row>3</xdr:row>
      <xdr:rowOff>161925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EA8D10-4407-4BCA-A263-D2B819EB0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8100"/>
          <a:ext cx="916741" cy="6953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142876</xdr:rowOff>
    </xdr:from>
    <xdr:to>
      <xdr:col>3</xdr:col>
      <xdr:colOff>0</xdr:colOff>
      <xdr:row>3</xdr:row>
      <xdr:rowOff>151672</xdr:rowOff>
    </xdr:to>
    <xdr:pic>
      <xdr:nvPicPr>
        <xdr:cNvPr id="3" name="Imagen 17" descr="TB">
          <a:extLst>
            <a:ext uri="{FF2B5EF4-FFF2-40B4-BE49-F238E27FC236}">
              <a16:creationId xmlns:a16="http://schemas.microsoft.com/office/drawing/2014/main" id="{463C5A42-F15A-435F-B9B7-863312BD0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6" y="142876"/>
          <a:ext cx="2038350" cy="580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190501</xdr:colOff>
      <xdr:row>0</xdr:row>
      <xdr:rowOff>85724</xdr:rowOff>
    </xdr:from>
    <xdr:to>
      <xdr:col>3</xdr:col>
      <xdr:colOff>241482</xdr:colOff>
      <xdr:row>3</xdr:row>
      <xdr:rowOff>106107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9AB3B400-77B6-41F3-9124-FF737E936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85724"/>
          <a:ext cx="898706" cy="591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129"/>
  <sheetViews>
    <sheetView tabSelected="1" zoomScaleNormal="100" workbookViewId="0">
      <selection activeCell="G118" sqref="G118"/>
    </sheetView>
  </sheetViews>
  <sheetFormatPr defaultColWidth="11.42578125" defaultRowHeight="15" x14ac:dyDescent="0.25"/>
  <cols>
    <col min="1" max="1" width="5.85546875" customWidth="1"/>
    <col min="2" max="2" width="29.5703125" customWidth="1"/>
    <col min="3" max="3" width="12.7109375" customWidth="1"/>
    <col min="4" max="4" width="18.140625" customWidth="1"/>
    <col min="5" max="5" width="18.5703125" customWidth="1"/>
    <col min="7" max="7" width="19.140625" bestFit="1" customWidth="1"/>
  </cols>
  <sheetData>
    <row r="3" spans="2:7" x14ac:dyDescent="0.25">
      <c r="B3" s="1"/>
      <c r="C3" s="2"/>
    </row>
    <row r="4" spans="2:7" ht="20.25" customHeight="1" x14ac:dyDescent="0.25">
      <c r="B4" s="1"/>
      <c r="C4" s="2"/>
    </row>
    <row r="5" spans="2:7" x14ac:dyDescent="0.25">
      <c r="B5" s="16" t="s">
        <v>93</v>
      </c>
      <c r="C5" s="3"/>
      <c r="D5" s="36" t="s">
        <v>108</v>
      </c>
      <c r="E5" s="36"/>
      <c r="F5" s="15"/>
    </row>
    <row r="6" spans="2:7" ht="10.5" customHeight="1" thickBot="1" x14ac:dyDescent="0.3">
      <c r="B6" s="2"/>
      <c r="C6" s="2"/>
    </row>
    <row r="7" spans="2:7" x14ac:dyDescent="0.25">
      <c r="B7" s="4" t="s">
        <v>0</v>
      </c>
      <c r="C7" s="5"/>
      <c r="D7" s="43" t="s">
        <v>87</v>
      </c>
      <c r="E7" s="44"/>
      <c r="G7" s="22" t="s">
        <v>109</v>
      </c>
    </row>
    <row r="8" spans="2:7" x14ac:dyDescent="0.25">
      <c r="B8" s="6" t="s">
        <v>92</v>
      </c>
      <c r="C8" s="7" t="s">
        <v>84</v>
      </c>
      <c r="D8" s="19" t="s">
        <v>85</v>
      </c>
      <c r="E8" s="20" t="s">
        <v>86</v>
      </c>
      <c r="G8" t="s">
        <v>110</v>
      </c>
    </row>
    <row r="9" spans="2:7" x14ac:dyDescent="0.25">
      <c r="B9" s="8" t="s">
        <v>1</v>
      </c>
      <c r="C9" s="24" t="s">
        <v>98</v>
      </c>
      <c r="D9" s="13">
        <v>80</v>
      </c>
      <c r="E9" s="14">
        <f>D9*1.2</f>
        <v>96</v>
      </c>
      <c r="G9" t="s">
        <v>111</v>
      </c>
    </row>
    <row r="10" spans="2:7" x14ac:dyDescent="0.25">
      <c r="B10" s="8" t="s">
        <v>2</v>
      </c>
      <c r="C10" s="35"/>
      <c r="D10" s="13">
        <v>58</v>
      </c>
      <c r="E10" s="14">
        <f>D10*1.2</f>
        <v>69.599999999999994</v>
      </c>
    </row>
    <row r="11" spans="2:7" x14ac:dyDescent="0.25">
      <c r="B11" s="8" t="s">
        <v>3</v>
      </c>
      <c r="C11" s="35"/>
      <c r="D11" s="13">
        <v>74</v>
      </c>
      <c r="E11" s="14">
        <f t="shared" ref="E11:E13" si="0">D11*1.2</f>
        <v>88.8</v>
      </c>
    </row>
    <row r="12" spans="2:7" x14ac:dyDescent="0.25">
      <c r="B12" s="8" t="s">
        <v>4</v>
      </c>
      <c r="C12" s="35"/>
      <c r="D12" s="13">
        <v>67</v>
      </c>
      <c r="E12" s="14">
        <f t="shared" si="0"/>
        <v>80.399999999999991</v>
      </c>
      <c r="G12" s="23" t="s">
        <v>112</v>
      </c>
    </row>
    <row r="13" spans="2:7" x14ac:dyDescent="0.25">
      <c r="B13" s="8" t="s">
        <v>5</v>
      </c>
      <c r="C13" s="25"/>
      <c r="D13" s="13">
        <v>83</v>
      </c>
      <c r="E13" s="14">
        <f t="shared" si="0"/>
        <v>99.6</v>
      </c>
      <c r="G13" t="s">
        <v>68</v>
      </c>
    </row>
    <row r="14" spans="2:7" ht="15.75" thickBot="1" x14ac:dyDescent="0.3">
      <c r="B14" s="2"/>
      <c r="C14" s="10"/>
      <c r="G14" t="s">
        <v>69</v>
      </c>
    </row>
    <row r="15" spans="2:7" x14ac:dyDescent="0.25">
      <c r="B15" s="11" t="s">
        <v>6</v>
      </c>
      <c r="C15" s="12"/>
      <c r="D15" s="43" t="s">
        <v>87</v>
      </c>
      <c r="E15" s="44"/>
      <c r="G15" t="s">
        <v>70</v>
      </c>
    </row>
    <row r="16" spans="2:7" x14ac:dyDescent="0.25">
      <c r="B16" s="6" t="s">
        <v>92</v>
      </c>
      <c r="C16" s="7" t="s">
        <v>84</v>
      </c>
      <c r="D16" s="19" t="s">
        <v>85</v>
      </c>
      <c r="E16" s="20" t="s">
        <v>86</v>
      </c>
      <c r="G16" t="s">
        <v>71</v>
      </c>
    </row>
    <row r="17" spans="2:7" x14ac:dyDescent="0.25">
      <c r="B17" s="8" t="s">
        <v>7</v>
      </c>
      <c r="C17" s="24" t="s">
        <v>98</v>
      </c>
      <c r="D17" s="13">
        <v>67</v>
      </c>
      <c r="E17" s="14">
        <f>D17*1.2</f>
        <v>80.399999999999991</v>
      </c>
      <c r="G17" t="s">
        <v>72</v>
      </c>
    </row>
    <row r="18" spans="2:7" x14ac:dyDescent="0.25">
      <c r="B18" s="8" t="s">
        <v>8</v>
      </c>
      <c r="C18" s="35"/>
      <c r="D18" s="13">
        <v>79</v>
      </c>
      <c r="E18" s="14">
        <f>D18*1.2</f>
        <v>94.8</v>
      </c>
      <c r="G18" t="s">
        <v>73</v>
      </c>
    </row>
    <row r="19" spans="2:7" x14ac:dyDescent="0.25">
      <c r="B19" s="8" t="s">
        <v>9</v>
      </c>
      <c r="C19" s="35"/>
      <c r="D19" s="13">
        <v>53</v>
      </c>
      <c r="E19" s="14">
        <f t="shared" ref="E19:E22" si="1">D19*1.2</f>
        <v>63.599999999999994</v>
      </c>
      <c r="G19" t="s">
        <v>74</v>
      </c>
    </row>
    <row r="20" spans="2:7" x14ac:dyDescent="0.25">
      <c r="B20" s="8" t="s">
        <v>10</v>
      </c>
      <c r="C20" s="35"/>
      <c r="D20" s="13">
        <v>85</v>
      </c>
      <c r="E20" s="14">
        <f t="shared" si="1"/>
        <v>102</v>
      </c>
      <c r="G20" t="s">
        <v>75</v>
      </c>
    </row>
    <row r="21" spans="2:7" x14ac:dyDescent="0.25">
      <c r="B21" s="8" t="s">
        <v>11</v>
      </c>
      <c r="C21" s="35"/>
      <c r="D21" s="13">
        <v>90</v>
      </c>
      <c r="E21" s="14">
        <f t="shared" si="1"/>
        <v>108</v>
      </c>
      <c r="G21" t="s">
        <v>76</v>
      </c>
    </row>
    <row r="22" spans="2:7" x14ac:dyDescent="0.25">
      <c r="B22" s="8" t="s">
        <v>12</v>
      </c>
      <c r="C22" s="25"/>
      <c r="D22" s="13">
        <v>85</v>
      </c>
      <c r="E22" s="14">
        <f t="shared" si="1"/>
        <v>102</v>
      </c>
      <c r="G22" t="s">
        <v>77</v>
      </c>
    </row>
    <row r="23" spans="2:7" ht="15.75" thickBot="1" x14ac:dyDescent="0.3">
      <c r="B23" s="2"/>
      <c r="C23" s="10"/>
      <c r="G23" t="s">
        <v>66</v>
      </c>
    </row>
    <row r="24" spans="2:7" x14ac:dyDescent="0.25">
      <c r="B24" s="11" t="s">
        <v>13</v>
      </c>
      <c r="C24" s="12"/>
      <c r="D24" s="43" t="s">
        <v>87</v>
      </c>
      <c r="E24" s="44"/>
      <c r="G24" t="s">
        <v>113</v>
      </c>
    </row>
    <row r="25" spans="2:7" x14ac:dyDescent="0.25">
      <c r="B25" s="6" t="s">
        <v>92</v>
      </c>
      <c r="C25" s="7" t="s">
        <v>84</v>
      </c>
      <c r="D25" s="19" t="s">
        <v>85</v>
      </c>
      <c r="E25" s="20" t="s">
        <v>86</v>
      </c>
    </row>
    <row r="26" spans="2:7" x14ac:dyDescent="0.25">
      <c r="B26" s="8" t="s">
        <v>14</v>
      </c>
      <c r="C26" s="24" t="s">
        <v>98</v>
      </c>
      <c r="D26" s="40">
        <v>32</v>
      </c>
      <c r="E26" s="37">
        <f>D26*1.2</f>
        <v>38.4</v>
      </c>
    </row>
    <row r="27" spans="2:7" x14ac:dyDescent="0.25">
      <c r="B27" s="8" t="s">
        <v>15</v>
      </c>
      <c r="C27" s="35"/>
      <c r="D27" s="41"/>
      <c r="E27" s="38"/>
    </row>
    <row r="28" spans="2:7" x14ac:dyDescent="0.25">
      <c r="B28" s="8" t="s">
        <v>16</v>
      </c>
      <c r="C28" s="35"/>
      <c r="D28" s="41"/>
      <c r="E28" s="38"/>
    </row>
    <row r="29" spans="2:7" x14ac:dyDescent="0.25">
      <c r="B29" s="8" t="s">
        <v>17</v>
      </c>
      <c r="C29" s="35"/>
      <c r="D29" s="41"/>
      <c r="E29" s="38"/>
    </row>
    <row r="30" spans="2:7" x14ac:dyDescent="0.25">
      <c r="B30" s="8" t="s">
        <v>18</v>
      </c>
      <c r="C30" s="35"/>
      <c r="D30" s="41"/>
      <c r="E30" s="38"/>
    </row>
    <row r="31" spans="2:7" x14ac:dyDescent="0.25">
      <c r="B31" s="8" t="s">
        <v>19</v>
      </c>
      <c r="C31" s="35"/>
      <c r="D31" s="41"/>
      <c r="E31" s="38"/>
    </row>
    <row r="32" spans="2:7" x14ac:dyDescent="0.25">
      <c r="B32" s="8" t="s">
        <v>20</v>
      </c>
      <c r="C32" s="35"/>
      <c r="D32" s="41"/>
      <c r="E32" s="38"/>
    </row>
    <row r="33" spans="2:5" x14ac:dyDescent="0.25">
      <c r="B33" s="8" t="s">
        <v>21</v>
      </c>
      <c r="C33" s="35"/>
      <c r="D33" s="41"/>
      <c r="E33" s="38"/>
    </row>
    <row r="34" spans="2:5" x14ac:dyDescent="0.25">
      <c r="B34" s="8" t="s">
        <v>22</v>
      </c>
      <c r="C34" s="35"/>
      <c r="D34" s="41"/>
      <c r="E34" s="38"/>
    </row>
    <row r="35" spans="2:5" x14ac:dyDescent="0.25">
      <c r="B35" s="8" t="s">
        <v>23</v>
      </c>
      <c r="C35" s="35"/>
      <c r="D35" s="41"/>
      <c r="E35" s="38"/>
    </row>
    <row r="36" spans="2:5" x14ac:dyDescent="0.25">
      <c r="B36" s="8" t="s">
        <v>24</v>
      </c>
      <c r="C36" s="35"/>
      <c r="D36" s="41"/>
      <c r="E36" s="38"/>
    </row>
    <row r="37" spans="2:5" x14ac:dyDescent="0.25">
      <c r="B37" s="8" t="s">
        <v>25</v>
      </c>
      <c r="C37" s="25"/>
      <c r="D37" s="42"/>
      <c r="E37" s="39"/>
    </row>
    <row r="38" spans="2:5" ht="11.25" customHeight="1" thickBot="1" x14ac:dyDescent="0.3">
      <c r="B38" s="2"/>
      <c r="C38" s="10"/>
    </row>
    <row r="39" spans="2:5" x14ac:dyDescent="0.25">
      <c r="B39" s="11" t="s">
        <v>26</v>
      </c>
      <c r="C39" s="12"/>
      <c r="D39" s="43" t="s">
        <v>87</v>
      </c>
      <c r="E39" s="44"/>
    </row>
    <row r="40" spans="2:5" x14ac:dyDescent="0.25">
      <c r="B40" s="6" t="s">
        <v>92</v>
      </c>
      <c r="C40" s="7" t="s">
        <v>84</v>
      </c>
      <c r="D40" s="19" t="s">
        <v>85</v>
      </c>
      <c r="E40" s="20" t="s">
        <v>86</v>
      </c>
    </row>
    <row r="41" spans="2:5" x14ac:dyDescent="0.25">
      <c r="B41" s="8" t="s">
        <v>27</v>
      </c>
      <c r="C41" s="24" t="s">
        <v>98</v>
      </c>
      <c r="D41" s="13">
        <v>73</v>
      </c>
      <c r="E41" s="14">
        <f>D41*1.2</f>
        <v>87.6</v>
      </c>
    </row>
    <row r="42" spans="2:5" x14ac:dyDescent="0.25">
      <c r="B42" s="8" t="s">
        <v>28</v>
      </c>
      <c r="C42" s="35"/>
      <c r="D42" s="13">
        <v>88</v>
      </c>
      <c r="E42" s="14">
        <f t="shared" ref="E42:E58" si="2">D42*1.2</f>
        <v>105.6</v>
      </c>
    </row>
    <row r="43" spans="2:5" x14ac:dyDescent="0.25">
      <c r="B43" s="8" t="s">
        <v>9</v>
      </c>
      <c r="C43" s="25"/>
      <c r="D43" s="13">
        <v>53</v>
      </c>
      <c r="E43" s="14">
        <f t="shared" si="2"/>
        <v>63.599999999999994</v>
      </c>
    </row>
    <row r="44" spans="2:5" x14ac:dyDescent="0.25">
      <c r="B44" s="8" t="s">
        <v>29</v>
      </c>
      <c r="C44" s="9" t="s">
        <v>99</v>
      </c>
      <c r="D44" s="13">
        <v>52</v>
      </c>
      <c r="E44" s="14">
        <f t="shared" si="2"/>
        <v>62.4</v>
      </c>
    </row>
    <row r="45" spans="2:5" x14ac:dyDescent="0.25">
      <c r="B45" s="8" t="s">
        <v>30</v>
      </c>
      <c r="C45" s="24" t="s">
        <v>98</v>
      </c>
      <c r="D45" s="13">
        <v>73</v>
      </c>
      <c r="E45" s="14">
        <f t="shared" si="2"/>
        <v>87.6</v>
      </c>
    </row>
    <row r="46" spans="2:5" x14ac:dyDescent="0.25">
      <c r="B46" s="8" t="s">
        <v>31</v>
      </c>
      <c r="C46" s="35"/>
      <c r="D46" s="13">
        <v>63</v>
      </c>
      <c r="E46" s="14">
        <f t="shared" si="2"/>
        <v>75.599999999999994</v>
      </c>
    </row>
    <row r="47" spans="2:5" x14ac:dyDescent="0.25">
      <c r="B47" s="8" t="s">
        <v>32</v>
      </c>
      <c r="C47" s="35"/>
      <c r="D47" s="13">
        <v>73</v>
      </c>
      <c r="E47" s="14">
        <f t="shared" si="2"/>
        <v>87.6</v>
      </c>
    </row>
    <row r="48" spans="2:5" x14ac:dyDescent="0.25">
      <c r="B48" s="8" t="s">
        <v>56</v>
      </c>
      <c r="C48" s="35"/>
      <c r="D48" s="18">
        <v>37</v>
      </c>
      <c r="E48" s="14">
        <f t="shared" si="2"/>
        <v>44.4</v>
      </c>
    </row>
    <row r="49" spans="2:5" x14ac:dyDescent="0.25">
      <c r="B49" s="8" t="s">
        <v>57</v>
      </c>
      <c r="C49" s="35"/>
      <c r="D49" s="18">
        <v>37</v>
      </c>
      <c r="E49" s="14">
        <f t="shared" si="2"/>
        <v>44.4</v>
      </c>
    </row>
    <row r="50" spans="2:5" x14ac:dyDescent="0.25">
      <c r="B50" s="8" t="s">
        <v>58</v>
      </c>
      <c r="C50" s="35"/>
      <c r="D50" s="18">
        <v>37</v>
      </c>
      <c r="E50" s="14">
        <f t="shared" si="2"/>
        <v>44.4</v>
      </c>
    </row>
    <row r="51" spans="2:5" x14ac:dyDescent="0.25">
      <c r="B51" s="8" t="s">
        <v>59</v>
      </c>
      <c r="C51" s="35"/>
      <c r="D51" s="18">
        <v>37</v>
      </c>
      <c r="E51" s="14">
        <f t="shared" si="2"/>
        <v>44.4</v>
      </c>
    </row>
    <row r="52" spans="2:5" x14ac:dyDescent="0.25">
      <c r="B52" s="8" t="s">
        <v>60</v>
      </c>
      <c r="C52" s="35"/>
      <c r="D52" s="18">
        <v>37</v>
      </c>
      <c r="E52" s="14">
        <f t="shared" si="2"/>
        <v>44.4</v>
      </c>
    </row>
    <row r="53" spans="2:5" x14ac:dyDescent="0.25">
      <c r="B53" s="8" t="s">
        <v>61</v>
      </c>
      <c r="C53" s="35"/>
      <c r="D53" s="18">
        <v>37</v>
      </c>
      <c r="E53" s="14">
        <f t="shared" si="2"/>
        <v>44.4</v>
      </c>
    </row>
    <row r="54" spans="2:5" x14ac:dyDescent="0.25">
      <c r="B54" s="8" t="s">
        <v>62</v>
      </c>
      <c r="C54" s="35"/>
      <c r="D54" s="18">
        <v>37</v>
      </c>
      <c r="E54" s="14">
        <f t="shared" si="2"/>
        <v>44.4</v>
      </c>
    </row>
    <row r="55" spans="2:5" x14ac:dyDescent="0.25">
      <c r="B55" s="8" t="s">
        <v>63</v>
      </c>
      <c r="C55" s="35"/>
      <c r="D55" s="18">
        <v>37</v>
      </c>
      <c r="E55" s="14">
        <f t="shared" si="2"/>
        <v>44.4</v>
      </c>
    </row>
    <row r="56" spans="2:5" x14ac:dyDescent="0.25">
      <c r="B56" s="8" t="s">
        <v>64</v>
      </c>
      <c r="C56" s="25"/>
      <c r="D56" s="13">
        <v>73</v>
      </c>
      <c r="E56" s="14">
        <f t="shared" si="2"/>
        <v>87.6</v>
      </c>
    </row>
    <row r="57" spans="2:5" x14ac:dyDescent="0.25">
      <c r="B57" s="8" t="s">
        <v>44</v>
      </c>
      <c r="C57" s="9" t="s">
        <v>99</v>
      </c>
      <c r="D57" s="13">
        <v>64</v>
      </c>
      <c r="E57" s="14">
        <f t="shared" si="2"/>
        <v>76.8</v>
      </c>
    </row>
    <row r="58" spans="2:5" x14ac:dyDescent="0.25">
      <c r="B58" s="8" t="s">
        <v>65</v>
      </c>
      <c r="C58" s="21" t="s">
        <v>98</v>
      </c>
      <c r="D58" s="13">
        <v>73</v>
      </c>
      <c r="E58" s="14">
        <f t="shared" si="2"/>
        <v>87.6</v>
      </c>
    </row>
    <row r="59" spans="2:5" ht="11.25" customHeight="1" thickBot="1" x14ac:dyDescent="0.3">
      <c r="B59" s="2"/>
      <c r="C59" s="10"/>
    </row>
    <row r="60" spans="2:5" x14ac:dyDescent="0.25">
      <c r="B60" s="11" t="s">
        <v>37</v>
      </c>
      <c r="C60" s="12"/>
      <c r="D60" s="43" t="s">
        <v>87</v>
      </c>
      <c r="E60" s="44"/>
    </row>
    <row r="61" spans="2:5" x14ac:dyDescent="0.25">
      <c r="B61" s="6" t="s">
        <v>92</v>
      </c>
      <c r="C61" s="7" t="s">
        <v>84</v>
      </c>
      <c r="D61" s="19" t="s">
        <v>85</v>
      </c>
      <c r="E61" s="20" t="s">
        <v>86</v>
      </c>
    </row>
    <row r="62" spans="2:5" x14ac:dyDescent="0.25">
      <c r="B62" s="8" t="s">
        <v>33</v>
      </c>
      <c r="C62" s="24" t="s">
        <v>98</v>
      </c>
      <c r="D62" s="13">
        <v>100</v>
      </c>
      <c r="E62" s="14">
        <f>D62*1.2</f>
        <v>120</v>
      </c>
    </row>
    <row r="63" spans="2:5" x14ac:dyDescent="0.25">
      <c r="B63" s="8" t="s">
        <v>34</v>
      </c>
      <c r="C63" s="35"/>
      <c r="D63" s="13">
        <v>76</v>
      </c>
      <c r="E63" s="14">
        <f t="shared" ref="E63:E66" si="3">D63*1.2</f>
        <v>91.2</v>
      </c>
    </row>
    <row r="64" spans="2:5" x14ac:dyDescent="0.25">
      <c r="B64" s="8" t="s">
        <v>28</v>
      </c>
      <c r="C64" s="35"/>
      <c r="D64" s="13">
        <v>86</v>
      </c>
      <c r="E64" s="14">
        <f t="shared" si="3"/>
        <v>103.2</v>
      </c>
    </row>
    <row r="65" spans="2:5" x14ac:dyDescent="0.25">
      <c r="B65" s="8" t="s">
        <v>35</v>
      </c>
      <c r="C65" s="35"/>
      <c r="D65" s="13">
        <v>62</v>
      </c>
      <c r="E65" s="14">
        <f t="shared" si="3"/>
        <v>74.399999999999991</v>
      </c>
    </row>
    <row r="66" spans="2:5" x14ac:dyDescent="0.25">
      <c r="B66" s="8" t="s">
        <v>36</v>
      </c>
      <c r="C66" s="25"/>
      <c r="D66" s="13">
        <v>100</v>
      </c>
      <c r="E66" s="14">
        <f t="shared" si="3"/>
        <v>120</v>
      </c>
    </row>
    <row r="67" spans="2:5" ht="11.25" customHeight="1" thickBot="1" x14ac:dyDescent="0.3"/>
    <row r="68" spans="2:5" x14ac:dyDescent="0.25">
      <c r="B68" s="11" t="s">
        <v>38</v>
      </c>
      <c r="C68" s="12"/>
      <c r="D68" s="43" t="s">
        <v>87</v>
      </c>
      <c r="E68" s="44"/>
    </row>
    <row r="69" spans="2:5" x14ac:dyDescent="0.25">
      <c r="B69" s="6" t="s">
        <v>92</v>
      </c>
      <c r="C69" s="7" t="s">
        <v>84</v>
      </c>
      <c r="D69" s="19" t="s">
        <v>85</v>
      </c>
      <c r="E69" s="20" t="s">
        <v>86</v>
      </c>
    </row>
    <row r="70" spans="2:5" x14ac:dyDescent="0.25">
      <c r="B70" s="8" t="s">
        <v>43</v>
      </c>
      <c r="C70" s="24" t="s">
        <v>98</v>
      </c>
      <c r="D70" s="37">
        <v>48</v>
      </c>
      <c r="E70" s="37">
        <f>D70*1.2</f>
        <v>57.599999999999994</v>
      </c>
    </row>
    <row r="71" spans="2:5" x14ac:dyDescent="0.25">
      <c r="B71" s="8" t="s">
        <v>40</v>
      </c>
      <c r="C71" s="35"/>
      <c r="D71" s="38"/>
      <c r="E71" s="38"/>
    </row>
    <row r="72" spans="2:5" x14ac:dyDescent="0.25">
      <c r="B72" s="8" t="s">
        <v>41</v>
      </c>
      <c r="C72" s="35"/>
      <c r="D72" s="38"/>
      <c r="E72" s="38"/>
    </row>
    <row r="73" spans="2:5" x14ac:dyDescent="0.25">
      <c r="B73" s="8" t="s">
        <v>39</v>
      </c>
      <c r="C73" s="35"/>
      <c r="D73" s="38"/>
      <c r="E73" s="38"/>
    </row>
    <row r="74" spans="2:5" x14ac:dyDescent="0.25">
      <c r="B74" s="8" t="s">
        <v>42</v>
      </c>
      <c r="C74" s="25"/>
      <c r="D74" s="39"/>
      <c r="E74" s="39"/>
    </row>
    <row r="75" spans="2:5" ht="11.25" customHeight="1" x14ac:dyDescent="0.25"/>
    <row r="76" spans="2:5" ht="11.25" customHeight="1" thickBot="1" x14ac:dyDescent="0.3"/>
    <row r="77" spans="2:5" x14ac:dyDescent="0.25">
      <c r="B77" s="11" t="s">
        <v>45</v>
      </c>
      <c r="C77" s="12"/>
      <c r="D77" s="43" t="s">
        <v>87</v>
      </c>
      <c r="E77" s="44"/>
    </row>
    <row r="78" spans="2:5" x14ac:dyDescent="0.25">
      <c r="B78" s="6" t="s">
        <v>92</v>
      </c>
      <c r="C78" s="7" t="s">
        <v>84</v>
      </c>
      <c r="D78" s="19" t="s">
        <v>85</v>
      </c>
      <c r="E78" s="20" t="s">
        <v>86</v>
      </c>
    </row>
    <row r="79" spans="2:5" x14ac:dyDescent="0.25">
      <c r="B79" s="8" t="s">
        <v>46</v>
      </c>
      <c r="C79" s="24" t="s">
        <v>99</v>
      </c>
      <c r="D79" s="13">
        <v>35</v>
      </c>
      <c r="E79" s="14">
        <f>D79*1.2</f>
        <v>42</v>
      </c>
    </row>
    <row r="80" spans="2:5" x14ac:dyDescent="0.25">
      <c r="B80" s="8" t="s">
        <v>47</v>
      </c>
      <c r="C80" s="35"/>
      <c r="D80" s="13">
        <v>38</v>
      </c>
      <c r="E80" s="14">
        <f t="shared" ref="E80:E81" si="4">D80*1.2</f>
        <v>45.6</v>
      </c>
    </row>
    <row r="81" spans="2:5" x14ac:dyDescent="0.25">
      <c r="B81" s="8" t="s">
        <v>48</v>
      </c>
      <c r="C81" s="35"/>
      <c r="D81" s="13">
        <v>42</v>
      </c>
      <c r="E81" s="14">
        <f t="shared" si="4"/>
        <v>50.4</v>
      </c>
    </row>
    <row r="82" spans="2:5" x14ac:dyDescent="0.25">
      <c r="B82" s="8" t="s">
        <v>49</v>
      </c>
      <c r="C82" s="35"/>
      <c r="D82" s="40">
        <v>32</v>
      </c>
      <c r="E82" s="37">
        <f>D82*1.2</f>
        <v>38.4</v>
      </c>
    </row>
    <row r="83" spans="2:5" x14ac:dyDescent="0.25">
      <c r="B83" s="8" t="s">
        <v>50</v>
      </c>
      <c r="C83" s="35"/>
      <c r="D83" s="41"/>
      <c r="E83" s="38"/>
    </row>
    <row r="84" spans="2:5" x14ac:dyDescent="0.25">
      <c r="B84" s="8" t="s">
        <v>51</v>
      </c>
      <c r="C84" s="35"/>
      <c r="D84" s="41"/>
      <c r="E84" s="38"/>
    </row>
    <row r="85" spans="2:5" x14ac:dyDescent="0.25">
      <c r="B85" s="8" t="s">
        <v>52</v>
      </c>
      <c r="C85" s="35"/>
      <c r="D85" s="41"/>
      <c r="E85" s="38"/>
    </row>
    <row r="86" spans="2:5" x14ac:dyDescent="0.25">
      <c r="B86" s="8" t="s">
        <v>53</v>
      </c>
      <c r="C86" s="35"/>
      <c r="D86" s="42"/>
      <c r="E86" s="39"/>
    </row>
    <row r="87" spans="2:5" x14ac:dyDescent="0.25">
      <c r="B87" s="8" t="s">
        <v>54</v>
      </c>
      <c r="C87" s="35"/>
      <c r="D87" s="13">
        <v>46</v>
      </c>
      <c r="E87" s="14">
        <f>D87*1.2</f>
        <v>55.199999999999996</v>
      </c>
    </row>
    <row r="88" spans="2:5" x14ac:dyDescent="0.25">
      <c r="B88" s="8" t="s">
        <v>55</v>
      </c>
      <c r="C88" s="25"/>
      <c r="D88" s="13">
        <v>59</v>
      </c>
      <c r="E88" s="14">
        <f>D88*1.2</f>
        <v>70.8</v>
      </c>
    </row>
    <row r="89" spans="2:5" ht="11.25" customHeight="1" thickBot="1" x14ac:dyDescent="0.3"/>
    <row r="90" spans="2:5" x14ac:dyDescent="0.25">
      <c r="B90" s="11" t="s">
        <v>78</v>
      </c>
      <c r="C90" s="12"/>
      <c r="D90" s="43" t="s">
        <v>87</v>
      </c>
      <c r="E90" s="44"/>
    </row>
    <row r="91" spans="2:5" x14ac:dyDescent="0.25">
      <c r="B91" s="6" t="s">
        <v>92</v>
      </c>
      <c r="C91" s="7" t="s">
        <v>84</v>
      </c>
      <c r="D91" s="19" t="s">
        <v>85</v>
      </c>
      <c r="E91" s="20" t="s">
        <v>86</v>
      </c>
    </row>
    <row r="92" spans="2:5" x14ac:dyDescent="0.25">
      <c r="B92" s="8" t="s">
        <v>79</v>
      </c>
      <c r="C92" s="24" t="s">
        <v>98</v>
      </c>
      <c r="D92" s="45">
        <v>46</v>
      </c>
      <c r="E92" s="46">
        <f>D92*1.2</f>
        <v>55.199999999999996</v>
      </c>
    </row>
    <row r="93" spans="2:5" x14ac:dyDescent="0.25">
      <c r="B93" s="8" t="s">
        <v>80</v>
      </c>
      <c r="C93" s="35"/>
      <c r="D93" s="45"/>
      <c r="E93" s="46"/>
    </row>
    <row r="94" spans="2:5" x14ac:dyDescent="0.25">
      <c r="B94" s="8" t="s">
        <v>81</v>
      </c>
      <c r="C94" s="25"/>
      <c r="D94" s="45"/>
      <c r="E94" s="46"/>
    </row>
    <row r="96" spans="2:5" x14ac:dyDescent="0.25">
      <c r="B96" s="47" t="s">
        <v>94</v>
      </c>
      <c r="C96" s="47"/>
      <c r="D96" s="47"/>
      <c r="E96" s="47"/>
    </row>
    <row r="97" spans="2:5" ht="11.25" customHeight="1" thickBot="1" x14ac:dyDescent="0.3">
      <c r="B97" s="2"/>
      <c r="C97" s="2"/>
    </row>
    <row r="98" spans="2:5" x14ac:dyDescent="0.25">
      <c r="B98" s="11" t="s">
        <v>67</v>
      </c>
      <c r="C98" s="12"/>
      <c r="D98" s="43" t="s">
        <v>87</v>
      </c>
      <c r="E98" s="44"/>
    </row>
    <row r="99" spans="2:5" x14ac:dyDescent="0.25">
      <c r="B99" s="6" t="s">
        <v>92</v>
      </c>
      <c r="C99" s="7" t="s">
        <v>84</v>
      </c>
      <c r="D99" s="19" t="s">
        <v>85</v>
      </c>
      <c r="E99" s="19" t="s">
        <v>86</v>
      </c>
    </row>
    <row r="100" spans="2:5" x14ac:dyDescent="0.25">
      <c r="B100" s="8" t="s">
        <v>96</v>
      </c>
      <c r="C100" s="9" t="s">
        <v>101</v>
      </c>
      <c r="D100" s="13">
        <v>41</v>
      </c>
      <c r="E100" s="14">
        <f t="shared" ref="E100:E109" si="5">D100*1.2</f>
        <v>49.199999999999996</v>
      </c>
    </row>
    <row r="101" spans="2:5" x14ac:dyDescent="0.25">
      <c r="B101" s="8" t="s">
        <v>97</v>
      </c>
      <c r="C101" s="9" t="s">
        <v>100</v>
      </c>
      <c r="D101" s="13">
        <v>46</v>
      </c>
      <c r="E101" s="14">
        <f t="shared" si="5"/>
        <v>55.199999999999996</v>
      </c>
    </row>
    <row r="102" spans="2:5" x14ac:dyDescent="0.25">
      <c r="B102" s="8" t="s">
        <v>82</v>
      </c>
      <c r="C102" s="24" t="s">
        <v>98</v>
      </c>
      <c r="D102" s="13">
        <v>65</v>
      </c>
      <c r="E102" s="14">
        <f t="shared" si="5"/>
        <v>78</v>
      </c>
    </row>
    <row r="103" spans="2:5" x14ac:dyDescent="0.25">
      <c r="B103" s="8" t="s">
        <v>83</v>
      </c>
      <c r="C103" s="25"/>
      <c r="D103" s="13">
        <v>60</v>
      </c>
      <c r="E103" s="14">
        <f t="shared" si="5"/>
        <v>72</v>
      </c>
    </row>
    <row r="104" spans="2:5" x14ac:dyDescent="0.25">
      <c r="B104" s="8" t="s">
        <v>102</v>
      </c>
      <c r="C104" s="9" t="s">
        <v>100</v>
      </c>
      <c r="D104" s="13">
        <v>44</v>
      </c>
      <c r="E104" s="14">
        <f t="shared" si="5"/>
        <v>52.8</v>
      </c>
    </row>
    <row r="105" spans="2:5" x14ac:dyDescent="0.25">
      <c r="B105" s="8" t="s">
        <v>103</v>
      </c>
      <c r="C105" s="9" t="s">
        <v>100</v>
      </c>
      <c r="D105" s="13">
        <v>43</v>
      </c>
      <c r="E105" s="14">
        <f t="shared" si="5"/>
        <v>51.6</v>
      </c>
    </row>
    <row r="106" spans="2:5" x14ac:dyDescent="0.25">
      <c r="B106" s="8" t="s">
        <v>104</v>
      </c>
      <c r="C106" s="9" t="s">
        <v>100</v>
      </c>
      <c r="D106" s="13">
        <v>39</v>
      </c>
      <c r="E106" s="14">
        <f t="shared" si="5"/>
        <v>46.8</v>
      </c>
    </row>
    <row r="107" spans="2:5" x14ac:dyDescent="0.25">
      <c r="B107" s="8" t="s">
        <v>105</v>
      </c>
      <c r="C107" s="9" t="s">
        <v>100</v>
      </c>
      <c r="D107" s="13">
        <v>30</v>
      </c>
      <c r="E107" s="14">
        <f t="shared" si="5"/>
        <v>36</v>
      </c>
    </row>
    <row r="108" spans="2:5" x14ac:dyDescent="0.25">
      <c r="B108" s="8" t="s">
        <v>106</v>
      </c>
      <c r="C108" s="9" t="s">
        <v>100</v>
      </c>
      <c r="D108" s="13">
        <v>33</v>
      </c>
      <c r="E108" s="14">
        <f t="shared" si="5"/>
        <v>39.6</v>
      </c>
    </row>
    <row r="109" spans="2:5" x14ac:dyDescent="0.25">
      <c r="B109" s="8" t="s">
        <v>107</v>
      </c>
      <c r="C109" s="9" t="s">
        <v>100</v>
      </c>
      <c r="D109" s="13">
        <v>31</v>
      </c>
      <c r="E109" s="14">
        <f t="shared" si="5"/>
        <v>37.199999999999996</v>
      </c>
    </row>
    <row r="110" spans="2:5" x14ac:dyDescent="0.25">
      <c r="B110" s="2"/>
      <c r="C110" s="17"/>
    </row>
    <row r="111" spans="2:5" x14ac:dyDescent="0.25">
      <c r="B111" s="48" t="s">
        <v>114</v>
      </c>
      <c r="C111" s="17"/>
    </row>
    <row r="112" spans="2:5" x14ac:dyDescent="0.25">
      <c r="B112" s="15" t="s">
        <v>95</v>
      </c>
      <c r="C112" s="10"/>
    </row>
    <row r="113" spans="2:5" ht="9" customHeight="1" thickBot="1" x14ac:dyDescent="0.3">
      <c r="B113" s="2"/>
      <c r="C113" s="10"/>
    </row>
    <row r="114" spans="2:5" x14ac:dyDescent="0.25">
      <c r="B114" s="32" t="s">
        <v>88</v>
      </c>
      <c r="C114" s="33"/>
      <c r="D114" s="33"/>
      <c r="E114" s="34"/>
    </row>
    <row r="115" spans="2:5" x14ac:dyDescent="0.25">
      <c r="B115" s="29" t="s">
        <v>89</v>
      </c>
      <c r="C115" s="30"/>
      <c r="D115" s="30"/>
      <c r="E115" s="31"/>
    </row>
    <row r="116" spans="2:5" x14ac:dyDescent="0.25">
      <c r="B116" s="29" t="s">
        <v>90</v>
      </c>
      <c r="C116" s="30"/>
      <c r="D116" s="30"/>
      <c r="E116" s="31"/>
    </row>
    <row r="117" spans="2:5" ht="15.75" thickBot="1" x14ac:dyDescent="0.3">
      <c r="B117" s="26" t="s">
        <v>91</v>
      </c>
      <c r="C117" s="27"/>
      <c r="D117" s="27"/>
      <c r="E117" s="28"/>
    </row>
    <row r="118" spans="2:5" x14ac:dyDescent="0.25">
      <c r="B118" s="2"/>
      <c r="C118" s="2"/>
    </row>
    <row r="119" spans="2:5" x14ac:dyDescent="0.25">
      <c r="B119" s="2"/>
      <c r="C119" s="2"/>
    </row>
    <row r="120" spans="2:5" x14ac:dyDescent="0.25">
      <c r="B120" s="2"/>
      <c r="C120" s="2"/>
    </row>
    <row r="121" spans="2:5" x14ac:dyDescent="0.25">
      <c r="B121" s="2"/>
      <c r="C121" s="2"/>
    </row>
    <row r="122" spans="2:5" x14ac:dyDescent="0.25">
      <c r="B122" s="2"/>
      <c r="C122" s="2"/>
    </row>
    <row r="123" spans="2:5" x14ac:dyDescent="0.25">
      <c r="B123" s="2"/>
      <c r="C123" s="2"/>
    </row>
    <row r="124" spans="2:5" x14ac:dyDescent="0.25">
      <c r="B124" s="2"/>
      <c r="C124" s="2"/>
    </row>
    <row r="125" spans="2:5" x14ac:dyDescent="0.25">
      <c r="B125" s="2"/>
      <c r="C125" s="2"/>
    </row>
    <row r="126" spans="2:5" x14ac:dyDescent="0.25">
      <c r="B126" s="2"/>
      <c r="C126" s="2"/>
    </row>
    <row r="127" spans="2:5" x14ac:dyDescent="0.25">
      <c r="B127" s="2"/>
      <c r="C127" s="2"/>
    </row>
    <row r="128" spans="2:5" x14ac:dyDescent="0.25">
      <c r="B128" s="2"/>
      <c r="C128" s="2"/>
    </row>
    <row r="129" spans="2:3" x14ac:dyDescent="0.25">
      <c r="B129" s="2"/>
      <c r="C129" s="2"/>
    </row>
  </sheetData>
  <sortState xmlns:xlrd2="http://schemas.microsoft.com/office/spreadsheetml/2017/richdata2" ref="B70:B74">
    <sortCondition ref="B70:B74"/>
  </sortState>
  <mergeCells count="33">
    <mergeCell ref="D98:E98"/>
    <mergeCell ref="B96:E96"/>
    <mergeCell ref="D82:D86"/>
    <mergeCell ref="E82:E86"/>
    <mergeCell ref="D90:E90"/>
    <mergeCell ref="D92:D94"/>
    <mergeCell ref="E92:E94"/>
    <mergeCell ref="D60:E60"/>
    <mergeCell ref="D68:E68"/>
    <mergeCell ref="D70:D74"/>
    <mergeCell ref="E70:E74"/>
    <mergeCell ref="D77:E77"/>
    <mergeCell ref="D5:E5"/>
    <mergeCell ref="E26:E37"/>
    <mergeCell ref="D26:D37"/>
    <mergeCell ref="D39:E39"/>
    <mergeCell ref="D7:E7"/>
    <mergeCell ref="D15:E15"/>
    <mergeCell ref="D24:E24"/>
    <mergeCell ref="C79:C88"/>
    <mergeCell ref="C92:C94"/>
    <mergeCell ref="C17:C22"/>
    <mergeCell ref="C9:C13"/>
    <mergeCell ref="C62:C66"/>
    <mergeCell ref="C70:C74"/>
    <mergeCell ref="C41:C43"/>
    <mergeCell ref="C45:C56"/>
    <mergeCell ref="C26:C37"/>
    <mergeCell ref="C102:C103"/>
    <mergeCell ref="B117:E117"/>
    <mergeCell ref="B116:E116"/>
    <mergeCell ref="B115:E115"/>
    <mergeCell ref="B114:E114"/>
  </mergeCells>
  <pageMargins left="0.39370078740157483" right="0.11811023622047245" top="0.74803149606299213" bottom="0.74803149606299213" header="0.31496062992125984" footer="0.31496062992125984"/>
  <pageSetup paperSize="9" scale="104" orientation="portrait" r:id="rId1"/>
  <rowBreaks count="2" manualBreakCount="2">
    <brk id="44" max="16383" man="1"/>
    <brk id="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CREATELA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CreaUser</dc:creator>
  <cp:lastModifiedBy>horus</cp:lastModifiedBy>
  <cp:lastPrinted>2024-01-08T14:29:30Z</cp:lastPrinted>
  <dcterms:created xsi:type="dcterms:W3CDTF">2021-04-27T05:42:45Z</dcterms:created>
  <dcterms:modified xsi:type="dcterms:W3CDTF">2026-05-05T08:48:07Z</dcterms:modified>
</cp:coreProperties>
</file>