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"/>
    </mc:Choice>
  </mc:AlternateContent>
  <xr:revisionPtr revIDLastSave="0" documentId="13_ncr:1_{4DC552CE-59B4-4B19-AE88-93D43B932E7C}" xr6:coauthVersionLast="36" xr6:coauthVersionMax="36" xr10:uidLastSave="{00000000-0000-0000-0000-000000000000}"/>
  <bookViews>
    <workbookView xWindow="0" yWindow="0" windowWidth="19200" windowHeight="8445" xr2:uid="{00000000-000D-0000-FFFF-FFFF00000000}"/>
  </bookViews>
  <sheets>
    <sheet name="Emiliana" sheetId="1" r:id="rId1"/>
    <sheet name="panely" sheetId="2" r:id="rId2"/>
  </sheets>
  <definedNames>
    <definedName name="_xlnm.Print_Area" localSheetId="0">Emiliana!$A$1:$F$114</definedName>
  </definedNames>
  <calcPr calcId="191029"/>
</workbook>
</file>

<file path=xl/calcChain.xml><?xml version="1.0" encoding="utf-8"?>
<calcChain xmlns="http://schemas.openxmlformats.org/spreadsheetml/2006/main">
  <c r="D14" i="2" l="1"/>
  <c r="D16" i="2"/>
  <c r="D17" i="2"/>
  <c r="D18" i="2"/>
  <c r="D19" i="2"/>
  <c r="D22" i="2"/>
  <c r="D23" i="2"/>
  <c r="D24" i="2"/>
  <c r="D25" i="2"/>
  <c r="D26" i="2"/>
  <c r="D27" i="2"/>
  <c r="D28" i="2"/>
  <c r="D29" i="2"/>
  <c r="D30" i="2"/>
  <c r="D34" i="2"/>
  <c r="D35" i="2"/>
  <c r="D36" i="2"/>
  <c r="D37" i="2"/>
  <c r="D39" i="2"/>
  <c r="D40" i="2"/>
  <c r="D41" i="2"/>
  <c r="D42" i="2"/>
  <c r="D44" i="2"/>
  <c r="D45" i="2"/>
  <c r="D46" i="2"/>
  <c r="D47" i="2"/>
  <c r="D49" i="2"/>
  <c r="D50" i="2"/>
  <c r="D51" i="2"/>
  <c r="D52" i="2"/>
  <c r="D54" i="2"/>
  <c r="D55" i="2"/>
  <c r="D56" i="2"/>
  <c r="D57" i="2"/>
  <c r="D60" i="2"/>
  <c r="D61" i="2"/>
  <c r="D62" i="2"/>
  <c r="D63" i="2"/>
  <c r="D64" i="2"/>
  <c r="D65" i="2"/>
  <c r="D66" i="2"/>
  <c r="D67" i="2"/>
  <c r="D68" i="2"/>
  <c r="D69" i="2"/>
  <c r="D70" i="2"/>
  <c r="D71" i="2"/>
  <c r="D13" i="2"/>
  <c r="D99" i="1"/>
  <c r="D90" i="1"/>
  <c r="D64" i="1"/>
  <c r="D65" i="1"/>
  <c r="D66" i="1"/>
  <c r="D67" i="1"/>
  <c r="D68" i="1"/>
  <c r="D69" i="1"/>
  <c r="D70" i="1"/>
  <c r="D71" i="1"/>
  <c r="D73" i="1"/>
  <c r="D74" i="1"/>
  <c r="D75" i="1"/>
  <c r="D76" i="1"/>
  <c r="D78" i="1"/>
  <c r="D79" i="1"/>
  <c r="D81" i="1"/>
  <c r="D82" i="1"/>
  <c r="D83" i="1"/>
  <c r="D84" i="1"/>
  <c r="D85" i="1"/>
  <c r="D87" i="1"/>
  <c r="D88" i="1"/>
  <c r="D89" i="1"/>
  <c r="D63" i="1"/>
  <c r="D61" i="1"/>
  <c r="D43" i="1"/>
  <c r="D44" i="1"/>
  <c r="D45" i="1"/>
  <c r="D46" i="1"/>
  <c r="D47" i="1"/>
  <c r="D48" i="1"/>
  <c r="D49" i="1"/>
  <c r="D51" i="1"/>
  <c r="D52" i="1"/>
  <c r="D53" i="1"/>
  <c r="D54" i="1"/>
  <c r="D55" i="1"/>
  <c r="D56" i="1"/>
  <c r="D58" i="1"/>
  <c r="D42" i="1"/>
  <c r="D40" i="1"/>
  <c r="D38" i="1"/>
  <c r="D37" i="1"/>
  <c r="D30" i="1"/>
  <c r="D28" i="1"/>
  <c r="D27" i="1"/>
  <c r="D15" i="1"/>
  <c r="D12" i="1"/>
  <c r="D13" i="1"/>
  <c r="D11" i="1"/>
</calcChain>
</file>

<file path=xl/sharedStrings.xml><?xml version="1.0" encoding="utf-8"?>
<sst xmlns="http://schemas.openxmlformats.org/spreadsheetml/2006/main" count="308" uniqueCount="210">
  <si>
    <t>ROBERTO CAVALLI 3</t>
  </si>
  <si>
    <t>FUTURA</t>
  </si>
  <si>
    <t>MERAVIGLIA</t>
  </si>
  <si>
    <t>ROBERTO CAVALLI 4</t>
  </si>
  <si>
    <t>GIOIA</t>
  </si>
  <si>
    <t>Horus Trade spol. s r.o., Krížna 12, 811 09 Bratislava 1</t>
  </si>
  <si>
    <t>panely</t>
  </si>
  <si>
    <t>LEVANTE</t>
  </si>
  <si>
    <t>ROBERTO CAVALLI 5</t>
  </si>
  <si>
    <t>SAMARCANDA</t>
  </si>
  <si>
    <t>TROPICANA</t>
  </si>
  <si>
    <t>LIBERTY</t>
  </si>
  <si>
    <t>FUOCO</t>
  </si>
  <si>
    <t>GOBELIN ITALIANO</t>
  </si>
  <si>
    <t>VOLARE</t>
  </si>
  <si>
    <t>CAPOLAVORO</t>
  </si>
  <si>
    <t>1,06 x 10,05 m</t>
  </si>
  <si>
    <t>FORME</t>
  </si>
  <si>
    <t>VALENTIN YUDASHKIN</t>
  </si>
  <si>
    <t>0,7 x 10,05 m</t>
  </si>
  <si>
    <t>ACQUAZZURRA</t>
  </si>
  <si>
    <t>MONREALE</t>
  </si>
  <si>
    <t>SOLE</t>
  </si>
  <si>
    <t>GIOIELLO</t>
  </si>
  <si>
    <t>MIRABELLA</t>
  </si>
  <si>
    <t>0,53 x 10,05 m</t>
  </si>
  <si>
    <t xml:space="preserve">GIANFRANCO FERRE HOME n°3 </t>
  </si>
  <si>
    <t xml:space="preserve">CHROMATIC </t>
  </si>
  <si>
    <t xml:space="preserve">VALENTIN YUDASHKIN n°5   </t>
  </si>
  <si>
    <t>19104 ; 19106 ; 19108 ; 19110 ; 19112 ; 19114 ; 19116</t>
  </si>
  <si>
    <t>19118 ; 19120</t>
  </si>
  <si>
    <t>19103 ; 19105 ; 19107 ; 19109 ; 19111 ; 19113 ; 19115</t>
  </si>
  <si>
    <t>19117 ; 19119</t>
  </si>
  <si>
    <t>19124 ; 19126 ; 19128</t>
  </si>
  <si>
    <t>19122 ; 19125 ; 19127 ; 19129</t>
  </si>
  <si>
    <t>19121 ; 19123</t>
  </si>
  <si>
    <t>19004 - 19040 ; 19044 - 19072</t>
  </si>
  <si>
    <t>3,00 x 2,00 m</t>
  </si>
  <si>
    <t>3,00 x 3,00 m</t>
  </si>
  <si>
    <t>45101 - 45148</t>
  </si>
  <si>
    <t>1,00 x 3,00 m</t>
  </si>
  <si>
    <t>3,00 x 4,00 m</t>
  </si>
  <si>
    <t>97201 - 97207</t>
  </si>
  <si>
    <t>97208 - 97214 ; 97216 - 97222</t>
  </si>
  <si>
    <t>97223 - 97228</t>
  </si>
  <si>
    <t>97232 - 97238</t>
  </si>
  <si>
    <t>97242 - 97247</t>
  </si>
  <si>
    <t>72901 ; 72903 - 72907</t>
  </si>
  <si>
    <t>72908 - 72913</t>
  </si>
  <si>
    <t>72916 - 72925</t>
  </si>
  <si>
    <t>72927 - 72935</t>
  </si>
  <si>
    <t>72936 - 72939</t>
  </si>
  <si>
    <t>72952 - 72961</t>
  </si>
  <si>
    <t>72965 - 72968</t>
  </si>
  <si>
    <t>84601 - 84608</t>
  </si>
  <si>
    <t>84611 - 84618</t>
  </si>
  <si>
    <t>84651 - 84658</t>
  </si>
  <si>
    <t>84631 ; 84633 - 84639</t>
  </si>
  <si>
    <t>84621 - 84627</t>
  </si>
  <si>
    <t>84640 - 84648</t>
  </si>
  <si>
    <t xml:space="preserve">ZEN </t>
  </si>
  <si>
    <t xml:space="preserve">TESORI d´ORIENTE </t>
  </si>
  <si>
    <t xml:space="preserve">CARRARA 3 </t>
  </si>
  <si>
    <t xml:space="preserve">ROBERTO CAVALLI 8 </t>
  </si>
  <si>
    <t xml:space="preserve">MATERICA </t>
  </si>
  <si>
    <t>73408 - 73411</t>
  </si>
  <si>
    <t>73413 - 73415</t>
  </si>
  <si>
    <t>73418 - 73423</t>
  </si>
  <si>
    <t>73424 - 73429</t>
  </si>
  <si>
    <t>73430 - 73434</t>
  </si>
  <si>
    <t>73435 - 73442</t>
  </si>
  <si>
    <t>73401 - 73407</t>
  </si>
  <si>
    <t>82602 - 82606 ; 82608</t>
  </si>
  <si>
    <t>82636 ; 82639</t>
  </si>
  <si>
    <t>82651 - 82653 ; 82657</t>
  </si>
  <si>
    <t>82663 ; 82666 ; 82667</t>
  </si>
  <si>
    <t>82670 - 82672</t>
  </si>
  <si>
    <t>83602 ; 83603 ; 83605 ; 83606</t>
  </si>
  <si>
    <t>83620 ; 83621</t>
  </si>
  <si>
    <t>83631 ; 83632</t>
  </si>
  <si>
    <t>83661 ; 83664 ; 83667 ; 83670</t>
  </si>
  <si>
    <t>85601 - 85617</t>
  </si>
  <si>
    <t>85651 - 84655</t>
  </si>
  <si>
    <t>1 pás (1,00 x 3,00 m)</t>
  </si>
  <si>
    <t>1,00 m2</t>
  </si>
  <si>
    <t xml:space="preserve">PALAZZO REALE ESEDRA </t>
  </si>
  <si>
    <t xml:space="preserve">SERENA </t>
  </si>
  <si>
    <t xml:space="preserve">VALENTIN YUDASHKIN n°4 </t>
  </si>
  <si>
    <t xml:space="preserve">VALENTIN YUDASHKIN LIMITED EDITION </t>
  </si>
  <si>
    <t>CITY **</t>
  </si>
  <si>
    <t>ELBA **</t>
  </si>
  <si>
    <t>ELIXIR **</t>
  </si>
  <si>
    <t>21001 - 21089</t>
  </si>
  <si>
    <t>73601 - 73603 ; 73605 - 73607 ; 73609</t>
  </si>
  <si>
    <t>73611 - 73612 ; 73614 - 73617 ; 73619</t>
  </si>
  <si>
    <t>73621 - 73623 ; 73626 - 73629</t>
  </si>
  <si>
    <t>73631 - 73636 ; 73639</t>
  </si>
  <si>
    <t>73641 - 73644 ; 73647 - 73650</t>
  </si>
  <si>
    <t>73651 - 73655 ; 73657 - 73659</t>
  </si>
  <si>
    <t>**skončené od 31.12.2024</t>
  </si>
  <si>
    <t>BLUMARINE N°5</t>
  </si>
  <si>
    <t>CARRARA BEST</t>
  </si>
  <si>
    <t>DAMASCO REALE</t>
  </si>
  <si>
    <t xml:space="preserve">DOLCE GABBANA </t>
  </si>
  <si>
    <t>INTERIOR</t>
  </si>
  <si>
    <t xml:space="preserve">VOLTERRA </t>
  </si>
  <si>
    <t>AMULETO **</t>
  </si>
  <si>
    <t>FEELING **</t>
  </si>
  <si>
    <t>UNCONVENTIONAL n°2 **</t>
  </si>
  <si>
    <t xml:space="preserve">UNCONVENTIONAL n°1 </t>
  </si>
  <si>
    <t xml:space="preserve">TESORI ITALIANI </t>
  </si>
  <si>
    <t xml:space="preserve">TERRA </t>
  </si>
  <si>
    <t xml:space="preserve">ROBERTO CAVALLI 6 </t>
  </si>
  <si>
    <t xml:space="preserve">ROBERTO CAVALLI 7 </t>
  </si>
  <si>
    <t xml:space="preserve">AMBROSIA </t>
  </si>
  <si>
    <t>AMORE</t>
  </si>
  <si>
    <t xml:space="preserve">CARRARA 1 </t>
  </si>
  <si>
    <t xml:space="preserve">CARRARA 2 </t>
  </si>
  <si>
    <t xml:space="preserve">MIRABILIA </t>
  </si>
  <si>
    <t xml:space="preserve">PARMA </t>
  </si>
  <si>
    <t>GIANFRANCO FERRE HOME **</t>
  </si>
  <si>
    <t>GIANFRANCO FERRE HOME n°1 **</t>
  </si>
  <si>
    <t>73714DB ; 73716 - 73717DB</t>
  </si>
  <si>
    <t>73719DB - 73722DB ; 73724DB - 73730DB</t>
  </si>
  <si>
    <t>73731DB - 73735DB</t>
  </si>
  <si>
    <t xml:space="preserve">73737DB - 73739DB </t>
  </si>
  <si>
    <t>73740DB - 73745DB ; 73748DB</t>
  </si>
  <si>
    <t>73750DB ; 73752DB - 73755DB</t>
  </si>
  <si>
    <t>73758DB - 73759DB</t>
  </si>
  <si>
    <t>73760DB - 73765DB</t>
  </si>
  <si>
    <t>73771DB - 73772DB ; 73774DB - 73775DB</t>
  </si>
  <si>
    <t>73777DB ; 73779DB</t>
  </si>
  <si>
    <t>73782DB - 73785DB</t>
  </si>
  <si>
    <t>DB73701</t>
  </si>
  <si>
    <t>DB73702</t>
  </si>
  <si>
    <t xml:space="preserve">DB73703 </t>
  </si>
  <si>
    <t>DB73704 - DB73705</t>
  </si>
  <si>
    <t>DB73706 - DB73707</t>
  </si>
  <si>
    <t>DB73708 - DB73710</t>
  </si>
  <si>
    <t>DB73711 - DB73712</t>
  </si>
  <si>
    <t>DB73795</t>
  </si>
  <si>
    <t>DB73796</t>
  </si>
  <si>
    <t>DB73797</t>
  </si>
  <si>
    <t>DB73798</t>
  </si>
  <si>
    <t>DB73799</t>
  </si>
  <si>
    <t>3,52 x 3,00 m</t>
  </si>
  <si>
    <t>6,16 x 3,00 m</t>
  </si>
  <si>
    <t>5,28 x 3,00 m</t>
  </si>
  <si>
    <t>0,88 x 3,00 m</t>
  </si>
  <si>
    <t>86601 - 86670</t>
  </si>
  <si>
    <t>86730 - 86770</t>
  </si>
  <si>
    <t>85656 - 85660</t>
  </si>
  <si>
    <t>ESSENTIAL</t>
  </si>
  <si>
    <t>FUSIONE</t>
  </si>
  <si>
    <t xml:space="preserve">ROBERTO CAVALLI 9  </t>
  </si>
  <si>
    <t xml:space="preserve">CARRARA BEST </t>
  </si>
  <si>
    <t xml:space="preserve">85656 - 85657 </t>
  </si>
  <si>
    <t>4 m x 3 m/ 12 m2</t>
  </si>
  <si>
    <t>5 m x 3 m/ 15 m2</t>
  </si>
  <si>
    <t>85659 - 85660</t>
  </si>
  <si>
    <t>ukončené k 31.05.2025                                             19001 ; 19002 ; 19041 - 19043</t>
  </si>
  <si>
    <t>4,00 x 3,00 m</t>
  </si>
  <si>
    <t>5,00 x 3,00 m</t>
  </si>
  <si>
    <t>6,00 x 3,00 m</t>
  </si>
  <si>
    <t>Vinyl (kód A)</t>
  </si>
  <si>
    <t>Viskóza (kód B)</t>
  </si>
  <si>
    <t>Sklolaminát (kód O)</t>
  </si>
  <si>
    <t>Bavlna (kód M)</t>
  </si>
  <si>
    <t>panely / materiálové prevedenie:</t>
  </si>
  <si>
    <t xml:space="preserve">SP11001 - SP11003; SP11010 - SP11026 </t>
  </si>
  <si>
    <t xml:space="preserve">SP11007; SP11009 </t>
  </si>
  <si>
    <t xml:space="preserve">SP11008 </t>
  </si>
  <si>
    <t xml:space="preserve">SP11004 - SP11006 </t>
  </si>
  <si>
    <t>1 m2 (š. pásu 100cm)</t>
  </si>
  <si>
    <t>1 m2 (š. pásu 95cm)</t>
  </si>
  <si>
    <t>73827-73835 ; 73838-73843 ; 73846 - 73861</t>
  </si>
  <si>
    <t xml:space="preserve">73801-73807 ; 73810-73816 ; 73821-73825 </t>
  </si>
  <si>
    <t>73894 - 73897</t>
  </si>
  <si>
    <t>73898 - 73899</t>
  </si>
  <si>
    <t xml:space="preserve">VALENTIN YUDASHKIN n°5 </t>
  </si>
  <si>
    <t xml:space="preserve">NEW TEKKO </t>
  </si>
  <si>
    <t>NEW TEKKO</t>
  </si>
  <si>
    <t>29001BM  - 29015BM</t>
  </si>
  <si>
    <t>29016BM - 29032BM</t>
  </si>
  <si>
    <t>29034BM - 29061BM</t>
  </si>
  <si>
    <t xml:space="preserve">CARRARA 4  </t>
  </si>
  <si>
    <t>skončené od 31.12.2025</t>
  </si>
  <si>
    <t xml:space="preserve">TENDENZE </t>
  </si>
  <si>
    <t xml:space="preserve">VOYAGE  </t>
  </si>
  <si>
    <t xml:space="preserve">SERGIOPERRERO </t>
  </si>
  <si>
    <t>Cena bez DPH       (m2 / panel)</t>
  </si>
  <si>
    <t>Kolekce</t>
  </si>
  <si>
    <t>Počet rolí v krabici</t>
  </si>
  <si>
    <t>Cena za roli / m2 bez DPH</t>
  </si>
  <si>
    <t>Ceník platný od 01.02.2026</t>
  </si>
  <si>
    <t>Rozměr role / panelu</t>
  </si>
  <si>
    <t>Platnost kolekce</t>
  </si>
  <si>
    <t>Skončené kolekce</t>
  </si>
  <si>
    <t>Cena za roli / m2 vč. DPH</t>
  </si>
  <si>
    <t xml:space="preserve">*před objednáním je potřeba prověřit aktuální dostupnost. </t>
  </si>
  <si>
    <t>Dodací lhůta   2 - 8 týdnů</t>
  </si>
  <si>
    <t>showroom: Argentinská 1624/32, 170 00 Praha 7</t>
  </si>
  <si>
    <t>tel: +420 734 110 621</t>
  </si>
  <si>
    <t>e-mail: info@horustrade.cz</t>
  </si>
  <si>
    <t>Cena vč. DPH            (m2 / panel)</t>
  </si>
  <si>
    <t>Rozměr panelu</t>
  </si>
  <si>
    <t xml:space="preserve">° Cena za přizpůsobení panelu při výběru některého ze standardních panelů je 5% z jeho ceny. Cena za zpracování vlastního designu je na vyžádání. </t>
  </si>
  <si>
    <t>Horus Trade spol. s r.o., organizační složka</t>
  </si>
  <si>
    <t xml:space="preserve">showroom: Argentinská 1624/32, 170 00 </t>
  </si>
  <si>
    <t>°° platí jen pro panely: RC19213 , RC19214 , RC19215 , RC19216 , RC19217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</si>
</sst>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6" formatCode="#,##0\ &quot;Kč&quot;"/>
  </numFmts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7030A0"/>
      <name val="Calibri"/>
      <family val="2"/>
      <charset val="238"/>
    </font>
    <font>
      <sz val="10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1" fillId="0" borderId="0"/>
  </cellStyleXfs>
  <cellXfs count="14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164" fontId="6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Border="1"/>
    <xf numFmtId="164" fontId="6" fillId="0" borderId="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14" fontId="7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5" xfId="0" applyFont="1" applyBorder="1" applyAlignment="1">
      <alignment horizontal="left"/>
    </xf>
    <xf numFmtId="0" fontId="7" fillId="0" borderId="10" xfId="0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4" fontId="7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4" fontId="7" fillId="0" borderId="10" xfId="0" applyNumberFormat="1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14" fontId="7" fillId="0" borderId="7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right"/>
    </xf>
    <xf numFmtId="0" fontId="5" fillId="0" borderId="9" xfId="0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14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/>
    </xf>
    <xf numFmtId="166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/>
    </xf>
    <xf numFmtId="166" fontId="6" fillId="0" borderId="3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6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66" fontId="5" fillId="0" borderId="9" xfId="0" applyNumberFormat="1" applyFont="1" applyBorder="1" applyAlignment="1">
      <alignment horizontal="center" vertical="center"/>
    </xf>
    <xf numFmtId="166" fontId="7" fillId="3" borderId="2" xfId="0" applyNumberFormat="1" applyFont="1" applyFill="1" applyBorder="1" applyAlignment="1">
      <alignment horizontal="center"/>
    </xf>
    <xf numFmtId="166" fontId="7" fillId="3" borderId="0" xfId="0" applyNumberFormat="1" applyFont="1" applyFill="1" applyAlignment="1">
      <alignment horizontal="center"/>
    </xf>
    <xf numFmtId="166" fontId="5" fillId="0" borderId="9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 vertical="center"/>
    </xf>
    <xf numFmtId="166" fontId="5" fillId="0" borderId="6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 vertical="center"/>
    </xf>
  </cellXfs>
  <cellStyles count="4">
    <cellStyle name="Normálna 2" xfId="1" xr:uid="{00000000-0005-0000-0000-000000000000}"/>
    <cellStyle name="Normálna 3" xfId="2" xr:uid="{00000000-0005-0000-0000-000001000000}"/>
    <cellStyle name="Normálna 4" xfId="3" xr:uid="{00000000-0005-0000-0000-000002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0</xdr:row>
      <xdr:rowOff>66675</xdr:rowOff>
    </xdr:from>
    <xdr:to>
      <xdr:col>0</xdr:col>
      <xdr:colOff>2781300</xdr:colOff>
      <xdr:row>5</xdr:row>
      <xdr:rowOff>19418</xdr:rowOff>
    </xdr:to>
    <xdr:pic>
      <xdr:nvPicPr>
        <xdr:cNvPr id="1275" name="Obrázok 1">
          <a:extLst>
            <a:ext uri="{FF2B5EF4-FFF2-40B4-BE49-F238E27FC236}">
              <a16:creationId xmlns:a16="http://schemas.microsoft.com/office/drawing/2014/main" id="{DAAA9D13-4430-4E2E-8926-297F5B8A2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6675"/>
          <a:ext cx="11239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0</xdr:col>
      <xdr:colOff>990600</xdr:colOff>
      <xdr:row>3</xdr:row>
      <xdr:rowOff>161787</xdr:rowOff>
    </xdr:to>
    <xdr:pic>
      <xdr:nvPicPr>
        <xdr:cNvPr id="1276" name="Obrázok 3">
          <a:extLst>
            <a:ext uri="{FF2B5EF4-FFF2-40B4-BE49-F238E27FC236}">
              <a16:creationId xmlns:a16="http://schemas.microsoft.com/office/drawing/2014/main" id="{F59B165D-1D5C-4A76-AB2A-C217FFE90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0</xdr:row>
      <xdr:rowOff>66675</xdr:rowOff>
    </xdr:from>
    <xdr:to>
      <xdr:col>0</xdr:col>
      <xdr:colOff>2781300</xdr:colOff>
      <xdr:row>5</xdr:row>
      <xdr:rowOff>112184</xdr:rowOff>
    </xdr:to>
    <xdr:pic>
      <xdr:nvPicPr>
        <xdr:cNvPr id="4" name="Obrázok 1">
          <a:extLst>
            <a:ext uri="{FF2B5EF4-FFF2-40B4-BE49-F238E27FC236}">
              <a16:creationId xmlns:a16="http://schemas.microsoft.com/office/drawing/2014/main" id="{7A46E4A6-735E-4AA6-A09F-11607572B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6675"/>
          <a:ext cx="1123950" cy="874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0</xdr:col>
      <xdr:colOff>990600</xdr:colOff>
      <xdr:row>4</xdr:row>
      <xdr:rowOff>88900</xdr:rowOff>
    </xdr:to>
    <xdr:pic>
      <xdr:nvPicPr>
        <xdr:cNvPr id="5" name="Obrázok 3">
          <a:extLst>
            <a:ext uri="{FF2B5EF4-FFF2-40B4-BE49-F238E27FC236}">
              <a16:creationId xmlns:a16="http://schemas.microsoft.com/office/drawing/2014/main" id="{B80D4959-2826-44F3-8CA3-00B561511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923925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66"/>
  <sheetViews>
    <sheetView tabSelected="1" zoomScaleNormal="100" zoomScaleSheetLayoutView="100" workbookViewId="0">
      <pane ySplit="9" topLeftCell="A10" activePane="bottomLeft" state="frozen"/>
      <selection pane="bottomLeft" activeCell="E117" sqref="E117"/>
    </sheetView>
  </sheetViews>
  <sheetFormatPr defaultColWidth="9.140625" defaultRowHeight="12.75" x14ac:dyDescent="0.2"/>
  <cols>
    <col min="1" max="1" width="58.85546875" style="1" customWidth="1"/>
    <col min="2" max="2" width="12.7109375" style="2" customWidth="1"/>
    <col min="3" max="3" width="15.7109375" style="56" customWidth="1"/>
    <col min="4" max="4" width="15.7109375" style="6" customWidth="1"/>
    <col min="5" max="5" width="18" style="2" bestFit="1" customWidth="1"/>
    <col min="6" max="6" width="18.7109375" style="6" customWidth="1"/>
    <col min="7" max="7" width="18.7109375" style="79" customWidth="1"/>
    <col min="8" max="8" width="38.42578125" style="3" bestFit="1" customWidth="1"/>
    <col min="9" max="9" width="9.140625" style="3"/>
    <col min="10" max="10" width="12" style="3" customWidth="1"/>
    <col min="11" max="11" width="12.28515625" style="3" customWidth="1"/>
    <col min="12" max="16384" width="9.140625" style="3"/>
  </cols>
  <sheetData>
    <row r="2" spans="1:14" ht="17.100000000000001" customHeight="1" x14ac:dyDescent="0.2">
      <c r="F2" s="4"/>
      <c r="G2" s="77"/>
      <c r="H2" s="4"/>
    </row>
    <row r="3" spans="1:14" s="1" customFormat="1" ht="17.100000000000001" customHeight="1" x14ac:dyDescent="0.2">
      <c r="B3" s="6"/>
      <c r="C3" s="59"/>
      <c r="D3" s="8"/>
      <c r="E3" s="8"/>
      <c r="F3" s="60"/>
      <c r="G3" s="78"/>
      <c r="H3" s="9"/>
    </row>
    <row r="4" spans="1:14" x14ac:dyDescent="0.2">
      <c r="F4" s="60"/>
      <c r="G4" s="78"/>
      <c r="H4" s="4"/>
    </row>
    <row r="5" spans="1:14" ht="13.5" thickBot="1" x14ac:dyDescent="0.25"/>
    <row r="6" spans="1:14" s="1" customFormat="1" ht="17.100000000000001" customHeight="1" x14ac:dyDescent="0.2">
      <c r="B6" s="6"/>
      <c r="C6" s="59"/>
      <c r="D6" s="91" t="s">
        <v>194</v>
      </c>
      <c r="E6" s="92"/>
      <c r="F6" s="93"/>
      <c r="G6" s="80"/>
    </row>
    <row r="7" spans="1:14" ht="17.100000000000001" customHeight="1" thickBot="1" x14ac:dyDescent="0.25">
      <c r="D7" s="94"/>
      <c r="E7" s="95"/>
      <c r="F7" s="96"/>
      <c r="G7" s="88"/>
    </row>
    <row r="8" spans="1:14" ht="17.100000000000001" customHeight="1" x14ac:dyDescent="0.2">
      <c r="A8" s="101" t="s">
        <v>191</v>
      </c>
      <c r="B8" s="103" t="s">
        <v>192</v>
      </c>
      <c r="C8" s="103" t="s">
        <v>193</v>
      </c>
      <c r="D8" s="103" t="s">
        <v>198</v>
      </c>
      <c r="E8" s="105" t="s">
        <v>195</v>
      </c>
      <c r="F8" s="103" t="s">
        <v>196</v>
      </c>
      <c r="G8" s="89"/>
      <c r="H8" s="105" t="s">
        <v>197</v>
      </c>
    </row>
    <row r="9" spans="1:14" ht="17.100000000000001" customHeight="1" thickBot="1" x14ac:dyDescent="0.25">
      <c r="A9" s="102"/>
      <c r="B9" s="104"/>
      <c r="C9" s="104"/>
      <c r="D9" s="104"/>
      <c r="E9" s="106"/>
      <c r="F9" s="104"/>
      <c r="G9" s="89"/>
      <c r="H9" s="106"/>
    </row>
    <row r="10" spans="1:14" ht="17.100000000000001" customHeight="1" x14ac:dyDescent="0.2">
      <c r="A10" s="23" t="s">
        <v>100</v>
      </c>
      <c r="B10" s="12">
        <v>4</v>
      </c>
      <c r="C10" s="127"/>
      <c r="D10" s="128"/>
      <c r="E10" s="13"/>
      <c r="F10" s="25">
        <v>46387</v>
      </c>
      <c r="G10" s="81"/>
      <c r="H10" s="57" t="s">
        <v>20</v>
      </c>
    </row>
    <row r="11" spans="1:14" ht="17.100000000000001" customHeight="1" x14ac:dyDescent="0.2">
      <c r="A11" s="37" t="s">
        <v>182</v>
      </c>
      <c r="B11" s="61"/>
      <c r="C11" s="123">
        <v>4312</v>
      </c>
      <c r="D11" s="129">
        <f>C11*1.21</f>
        <v>5217.5199999999995</v>
      </c>
      <c r="E11" s="97" t="s">
        <v>16</v>
      </c>
      <c r="F11" s="62"/>
      <c r="G11" s="82"/>
      <c r="H11" s="3" t="s">
        <v>114</v>
      </c>
      <c r="K11" s="57"/>
      <c r="L11" s="57"/>
      <c r="M11" s="57"/>
      <c r="N11" s="57"/>
    </row>
    <row r="12" spans="1:14" ht="17.100000000000001" customHeight="1" x14ac:dyDescent="0.2">
      <c r="A12" s="37" t="s">
        <v>183</v>
      </c>
      <c r="B12" s="61"/>
      <c r="C12" s="123">
        <v>4434.5</v>
      </c>
      <c r="D12" s="129">
        <f t="shared" ref="D12:D13" si="0">C12*1.21</f>
        <v>5365.7449999999999</v>
      </c>
      <c r="E12" s="97"/>
      <c r="F12" s="62"/>
      <c r="G12" s="82"/>
      <c r="H12" s="57" t="s">
        <v>115</v>
      </c>
      <c r="K12" s="57"/>
      <c r="L12" s="57"/>
      <c r="M12" s="57"/>
      <c r="N12" s="57"/>
    </row>
    <row r="13" spans="1:14" ht="17.100000000000001" customHeight="1" thickBot="1" x14ac:dyDescent="0.25">
      <c r="A13" s="37" t="s">
        <v>184</v>
      </c>
      <c r="B13" s="61"/>
      <c r="C13" s="124">
        <v>4312</v>
      </c>
      <c r="D13" s="129">
        <f t="shared" si="0"/>
        <v>5217.5199999999995</v>
      </c>
      <c r="E13" s="97"/>
      <c r="F13" s="62"/>
      <c r="G13" s="82"/>
      <c r="H13" s="3" t="s">
        <v>106</v>
      </c>
      <c r="K13" s="57"/>
      <c r="L13" s="57"/>
      <c r="M13" s="57"/>
      <c r="N13" s="57"/>
    </row>
    <row r="14" spans="1:14" ht="17.100000000000001" customHeight="1" x14ac:dyDescent="0.2">
      <c r="A14" s="23" t="s">
        <v>101</v>
      </c>
      <c r="B14" s="12">
        <v>4</v>
      </c>
      <c r="C14" s="125"/>
      <c r="D14" s="128"/>
      <c r="E14" s="13"/>
      <c r="F14" s="25">
        <v>46752</v>
      </c>
      <c r="G14" s="81"/>
      <c r="H14" s="57" t="s">
        <v>15</v>
      </c>
      <c r="K14" s="57"/>
      <c r="L14" s="57"/>
      <c r="M14" s="57"/>
      <c r="N14" s="57"/>
    </row>
    <row r="15" spans="1:14" ht="17.100000000000001" customHeight="1" x14ac:dyDescent="0.2">
      <c r="A15" s="37" t="s">
        <v>72</v>
      </c>
      <c r="B15" s="16"/>
      <c r="C15" s="122">
        <v>3969</v>
      </c>
      <c r="D15" s="130">
        <f>C15*1.21</f>
        <v>4802.49</v>
      </c>
      <c r="E15" s="97" t="s">
        <v>16</v>
      </c>
      <c r="F15" s="31"/>
      <c r="G15" s="83"/>
      <c r="H15" s="57" t="s">
        <v>116</v>
      </c>
      <c r="K15" s="57"/>
      <c r="L15" s="57"/>
      <c r="M15" s="57"/>
      <c r="N15" s="57"/>
    </row>
    <row r="16" spans="1:14" ht="17.100000000000001" customHeight="1" x14ac:dyDescent="0.2">
      <c r="A16" s="37" t="s">
        <v>73</v>
      </c>
      <c r="B16" s="16"/>
      <c r="C16" s="122"/>
      <c r="D16" s="130"/>
      <c r="E16" s="97"/>
      <c r="F16" s="31"/>
      <c r="G16" s="83"/>
      <c r="H16" s="57" t="s">
        <v>117</v>
      </c>
      <c r="K16" s="57"/>
      <c r="L16" s="57"/>
      <c r="M16" s="57"/>
      <c r="N16" s="57"/>
    </row>
    <row r="17" spans="1:14" ht="17.100000000000001" customHeight="1" x14ac:dyDescent="0.2">
      <c r="A17" s="37" t="s">
        <v>74</v>
      </c>
      <c r="B17" s="16"/>
      <c r="C17" s="122"/>
      <c r="D17" s="130"/>
      <c r="E17" s="97"/>
      <c r="F17" s="31"/>
      <c r="G17" s="83"/>
      <c r="H17" s="57" t="s">
        <v>89</v>
      </c>
      <c r="K17" s="57"/>
      <c r="L17" s="57"/>
      <c r="M17" s="57"/>
      <c r="N17" s="57"/>
    </row>
    <row r="18" spans="1:14" ht="17.100000000000001" customHeight="1" x14ac:dyDescent="0.2">
      <c r="A18" s="37" t="s">
        <v>75</v>
      </c>
      <c r="B18" s="16"/>
      <c r="C18" s="122"/>
      <c r="D18" s="130"/>
      <c r="E18" s="97"/>
      <c r="F18" s="31"/>
      <c r="G18" s="83"/>
      <c r="H18" s="57" t="s">
        <v>90</v>
      </c>
      <c r="J18" s="57"/>
      <c r="K18" s="57"/>
      <c r="L18" s="57"/>
      <c r="M18" s="57"/>
      <c r="N18" s="57"/>
    </row>
    <row r="19" spans="1:14" ht="17.100000000000001" customHeight="1" x14ac:dyDescent="0.2">
      <c r="A19" s="37" t="s">
        <v>76</v>
      </c>
      <c r="B19" s="16"/>
      <c r="C19" s="122"/>
      <c r="D19" s="130"/>
      <c r="E19" s="97"/>
      <c r="F19" s="31"/>
      <c r="G19" s="83"/>
      <c r="H19" s="57" t="s">
        <v>91</v>
      </c>
      <c r="J19" s="57"/>
      <c r="K19" s="57"/>
    </row>
    <row r="20" spans="1:14" ht="17.100000000000001" customHeight="1" x14ac:dyDescent="0.2">
      <c r="A20" s="37" t="s">
        <v>77</v>
      </c>
      <c r="B20" s="16"/>
      <c r="C20" s="122"/>
      <c r="D20" s="130"/>
      <c r="E20" s="97"/>
      <c r="F20" s="31"/>
      <c r="G20" s="83"/>
      <c r="H20" s="3" t="s">
        <v>107</v>
      </c>
    </row>
    <row r="21" spans="1:14" ht="17.100000000000001" customHeight="1" x14ac:dyDescent="0.2">
      <c r="A21" s="37" t="s">
        <v>78</v>
      </c>
      <c r="B21" s="16"/>
      <c r="C21" s="122"/>
      <c r="D21" s="130"/>
      <c r="E21" s="97"/>
      <c r="F21" s="31"/>
      <c r="G21" s="83"/>
      <c r="H21" s="57" t="s">
        <v>17</v>
      </c>
    </row>
    <row r="22" spans="1:14" ht="17.100000000000001" customHeight="1" x14ac:dyDescent="0.2">
      <c r="A22" s="37" t="s">
        <v>79</v>
      </c>
      <c r="B22" s="16"/>
      <c r="C22" s="122"/>
      <c r="D22" s="130"/>
      <c r="E22" s="97"/>
      <c r="F22" s="31"/>
      <c r="G22" s="83"/>
      <c r="H22" s="57" t="s">
        <v>12</v>
      </c>
    </row>
    <row r="23" spans="1:14" ht="17.100000000000001" customHeight="1" x14ac:dyDescent="0.2">
      <c r="A23" s="37" t="s">
        <v>80</v>
      </c>
      <c r="B23" s="16"/>
      <c r="C23" s="122"/>
      <c r="D23" s="130"/>
      <c r="E23" s="97"/>
      <c r="F23" s="31"/>
      <c r="G23" s="83"/>
      <c r="H23" s="57" t="s">
        <v>153</v>
      </c>
    </row>
    <row r="24" spans="1:14" ht="17.100000000000001" customHeight="1" x14ac:dyDescent="0.2">
      <c r="A24" s="37" t="s">
        <v>81</v>
      </c>
      <c r="B24" s="16"/>
      <c r="C24" s="122"/>
      <c r="D24" s="130"/>
      <c r="E24" s="97"/>
      <c r="F24" s="31"/>
      <c r="G24" s="83"/>
      <c r="H24" s="57" t="s">
        <v>1</v>
      </c>
    </row>
    <row r="25" spans="1:14" ht="17.100000000000001" customHeight="1" x14ac:dyDescent="0.2">
      <c r="A25" s="37"/>
      <c r="B25" s="16"/>
      <c r="C25" s="123"/>
      <c r="D25" s="129"/>
      <c r="E25" s="30"/>
      <c r="F25" s="31"/>
      <c r="G25" s="83"/>
      <c r="H25" s="3" t="s">
        <v>120</v>
      </c>
    </row>
    <row r="26" spans="1:14" ht="17.100000000000001" customHeight="1" x14ac:dyDescent="0.2">
      <c r="A26" s="26" t="s">
        <v>6</v>
      </c>
      <c r="B26" s="16"/>
      <c r="C26" s="123"/>
      <c r="D26" s="129"/>
      <c r="E26" s="30"/>
      <c r="F26" s="31"/>
      <c r="G26" s="83"/>
      <c r="H26" s="3" t="s">
        <v>121</v>
      </c>
    </row>
    <row r="27" spans="1:14" ht="17.100000000000001" customHeight="1" x14ac:dyDescent="0.2">
      <c r="A27" s="99" t="s">
        <v>82</v>
      </c>
      <c r="B27" s="16"/>
      <c r="C27" s="123">
        <v>3185</v>
      </c>
      <c r="D27" s="129">
        <f>C27*1.21</f>
        <v>3853.85</v>
      </c>
      <c r="E27" s="30" t="s">
        <v>84</v>
      </c>
      <c r="F27" s="31"/>
      <c r="G27" s="83"/>
      <c r="H27" s="57" t="s">
        <v>4</v>
      </c>
    </row>
    <row r="28" spans="1:14" ht="17.100000000000001" customHeight="1" thickBot="1" x14ac:dyDescent="0.25">
      <c r="A28" s="100"/>
      <c r="B28" s="19"/>
      <c r="C28" s="124">
        <v>9555</v>
      </c>
      <c r="D28" s="129">
        <f>C28*1.21</f>
        <v>11561.55</v>
      </c>
      <c r="E28" s="33" t="s">
        <v>83</v>
      </c>
      <c r="F28" s="34"/>
      <c r="G28" s="83"/>
      <c r="H28" s="57" t="s">
        <v>23</v>
      </c>
    </row>
    <row r="29" spans="1:14" ht="17.100000000000001" customHeight="1" x14ac:dyDescent="0.2">
      <c r="A29" s="23" t="s">
        <v>62</v>
      </c>
      <c r="B29" s="12">
        <v>4</v>
      </c>
      <c r="C29" s="125"/>
      <c r="D29" s="128"/>
      <c r="E29" s="13"/>
      <c r="F29" s="25">
        <v>46752</v>
      </c>
      <c r="G29" s="81"/>
      <c r="H29" s="57" t="s">
        <v>13</v>
      </c>
    </row>
    <row r="30" spans="1:14" ht="17.100000000000001" customHeight="1" x14ac:dyDescent="0.2">
      <c r="A30" s="37" t="s">
        <v>54</v>
      </c>
      <c r="B30" s="61"/>
      <c r="C30" s="122">
        <v>3969</v>
      </c>
      <c r="D30" s="130">
        <f>C30*1.21</f>
        <v>4802.49</v>
      </c>
      <c r="E30" s="97" t="s">
        <v>16</v>
      </c>
      <c r="F30" s="62"/>
      <c r="G30" s="82"/>
      <c r="H30" s="57" t="s">
        <v>7</v>
      </c>
    </row>
    <row r="31" spans="1:14" ht="17.100000000000001" customHeight="1" x14ac:dyDescent="0.2">
      <c r="A31" s="37" t="s">
        <v>55</v>
      </c>
      <c r="B31" s="61"/>
      <c r="C31" s="122"/>
      <c r="D31" s="130"/>
      <c r="E31" s="97"/>
      <c r="F31" s="62"/>
      <c r="G31" s="82"/>
      <c r="H31" s="57" t="s">
        <v>11</v>
      </c>
    </row>
    <row r="32" spans="1:14" ht="17.100000000000001" customHeight="1" x14ac:dyDescent="0.2">
      <c r="A32" s="37" t="s">
        <v>58</v>
      </c>
      <c r="B32" s="61"/>
      <c r="C32" s="122"/>
      <c r="D32" s="130"/>
      <c r="E32" s="97"/>
      <c r="F32" s="62"/>
      <c r="G32" s="82"/>
      <c r="H32" s="57" t="s">
        <v>2</v>
      </c>
    </row>
    <row r="33" spans="1:11" ht="17.100000000000001" customHeight="1" x14ac:dyDescent="0.2">
      <c r="A33" s="37" t="s">
        <v>57</v>
      </c>
      <c r="B33" s="61"/>
      <c r="C33" s="122"/>
      <c r="D33" s="130"/>
      <c r="E33" s="97"/>
      <c r="F33" s="62"/>
      <c r="G33" s="82"/>
      <c r="H33" s="57" t="s">
        <v>24</v>
      </c>
    </row>
    <row r="34" spans="1:11" ht="17.100000000000001" customHeight="1" x14ac:dyDescent="0.2">
      <c r="A34" s="37" t="s">
        <v>59</v>
      </c>
      <c r="B34" s="61"/>
      <c r="C34" s="122"/>
      <c r="D34" s="130"/>
      <c r="E34" s="97"/>
      <c r="F34" s="62"/>
      <c r="G34" s="82"/>
      <c r="H34" s="57" t="s">
        <v>118</v>
      </c>
    </row>
    <row r="35" spans="1:11" ht="17.100000000000001" customHeight="1" thickBot="1" x14ac:dyDescent="0.25">
      <c r="A35" s="39" t="s">
        <v>56</v>
      </c>
      <c r="B35" s="63"/>
      <c r="C35" s="126"/>
      <c r="D35" s="131"/>
      <c r="E35" s="98"/>
      <c r="F35" s="64"/>
      <c r="G35" s="82"/>
      <c r="H35" s="57" t="s">
        <v>21</v>
      </c>
    </row>
    <row r="36" spans="1:11" ht="17.100000000000001" customHeight="1" x14ac:dyDescent="0.2">
      <c r="A36" s="23" t="s">
        <v>185</v>
      </c>
      <c r="B36" s="12"/>
      <c r="C36" s="125"/>
      <c r="D36" s="132"/>
      <c r="E36" s="43"/>
      <c r="F36" s="25">
        <v>47483</v>
      </c>
      <c r="G36" s="81"/>
      <c r="H36" s="57" t="s">
        <v>181</v>
      </c>
    </row>
    <row r="37" spans="1:11" ht="17.100000000000001" customHeight="1" x14ac:dyDescent="0.2">
      <c r="A37" s="37" t="s">
        <v>149</v>
      </c>
      <c r="B37" s="71">
        <v>4</v>
      </c>
      <c r="C37" s="123">
        <v>3969</v>
      </c>
      <c r="D37" s="132">
        <f>C37*1.21</f>
        <v>4802.49</v>
      </c>
      <c r="E37" s="43" t="s">
        <v>16</v>
      </c>
      <c r="F37" s="62"/>
      <c r="G37" s="82"/>
      <c r="H37" s="57" t="s">
        <v>85</v>
      </c>
      <c r="I37" s="57"/>
      <c r="J37" s="57"/>
      <c r="K37" s="57"/>
    </row>
    <row r="38" spans="1:11" ht="17.100000000000001" customHeight="1" x14ac:dyDescent="0.2">
      <c r="A38" s="37" t="s">
        <v>150</v>
      </c>
      <c r="B38" s="71">
        <v>6</v>
      </c>
      <c r="C38" s="123">
        <v>2033.5</v>
      </c>
      <c r="D38" s="132">
        <f>C38*1.21</f>
        <v>2460.5349999999999</v>
      </c>
      <c r="E38" s="43" t="s">
        <v>25</v>
      </c>
      <c r="F38" s="62"/>
      <c r="G38" s="82"/>
      <c r="H38" s="3" t="s">
        <v>119</v>
      </c>
      <c r="I38" s="57"/>
      <c r="J38" s="57"/>
      <c r="K38" s="57"/>
    </row>
    <row r="39" spans="1:11" ht="17.100000000000001" customHeight="1" x14ac:dyDescent="0.2">
      <c r="A39" s="26" t="s">
        <v>6</v>
      </c>
      <c r="B39" s="61"/>
      <c r="C39" s="123"/>
      <c r="D39" s="132"/>
      <c r="E39" s="43"/>
      <c r="F39" s="62"/>
      <c r="G39" s="82"/>
      <c r="H39" s="57" t="s">
        <v>8</v>
      </c>
      <c r="I39" s="57"/>
      <c r="J39" s="57"/>
      <c r="K39" s="57"/>
    </row>
    <row r="40" spans="1:11" ht="17.100000000000001" customHeight="1" thickBot="1" x14ac:dyDescent="0.25">
      <c r="A40" s="37" t="s">
        <v>151</v>
      </c>
      <c r="B40" s="61"/>
      <c r="C40" s="124">
        <v>3185</v>
      </c>
      <c r="D40" s="132">
        <f>C40*1.21</f>
        <v>3853.85</v>
      </c>
      <c r="E40" s="30" t="s">
        <v>84</v>
      </c>
      <c r="F40" s="62"/>
      <c r="G40" s="82"/>
      <c r="H40" s="57" t="s">
        <v>112</v>
      </c>
      <c r="I40" s="57"/>
      <c r="J40" s="57"/>
      <c r="K40" s="57"/>
    </row>
    <row r="41" spans="1:11" ht="17.100000000000001" customHeight="1" x14ac:dyDescent="0.2">
      <c r="A41" s="23" t="s">
        <v>102</v>
      </c>
      <c r="B41" s="12">
        <v>4</v>
      </c>
      <c r="C41" s="125"/>
      <c r="D41" s="133"/>
      <c r="E41" s="49"/>
      <c r="F41" s="25">
        <v>46387</v>
      </c>
      <c r="G41" s="81"/>
      <c r="H41" s="57" t="s">
        <v>113</v>
      </c>
      <c r="I41" s="57"/>
      <c r="J41" s="57"/>
      <c r="K41" s="57"/>
    </row>
    <row r="42" spans="1:11" ht="17.100000000000001" customHeight="1" x14ac:dyDescent="0.2">
      <c r="A42" s="65" t="s">
        <v>71</v>
      </c>
      <c r="B42" s="61"/>
      <c r="C42" s="123">
        <v>3626</v>
      </c>
      <c r="D42" s="132">
        <f>C42*1.21</f>
        <v>4387.46</v>
      </c>
      <c r="E42" s="97" t="s">
        <v>16</v>
      </c>
      <c r="F42" s="62"/>
      <c r="G42" s="82"/>
      <c r="H42" s="57" t="s">
        <v>9</v>
      </c>
      <c r="I42" s="57"/>
      <c r="J42" s="57"/>
      <c r="K42" s="57"/>
    </row>
    <row r="43" spans="1:11" ht="17.100000000000001" customHeight="1" x14ac:dyDescent="0.2">
      <c r="A43" s="65" t="s">
        <v>65</v>
      </c>
      <c r="B43" s="61"/>
      <c r="C43" s="123">
        <v>3479</v>
      </c>
      <c r="D43" s="132">
        <f t="shared" ref="D43:D58" si="1">C43*1.21</f>
        <v>4209.59</v>
      </c>
      <c r="E43" s="97"/>
      <c r="F43" s="62"/>
      <c r="G43" s="82"/>
      <c r="H43" s="57" t="s">
        <v>86</v>
      </c>
      <c r="I43" s="57"/>
      <c r="J43" s="57"/>
      <c r="K43" s="57"/>
    </row>
    <row r="44" spans="1:11" ht="17.100000000000001" customHeight="1" x14ac:dyDescent="0.2">
      <c r="A44" s="37">
        <v>73412</v>
      </c>
      <c r="B44" s="61"/>
      <c r="C44" s="123">
        <v>3552.5</v>
      </c>
      <c r="D44" s="132">
        <f t="shared" si="1"/>
        <v>4298.5249999999996</v>
      </c>
      <c r="E44" s="97"/>
      <c r="F44" s="62"/>
      <c r="G44" s="82"/>
      <c r="H44" s="57" t="s">
        <v>22</v>
      </c>
      <c r="I44" s="57"/>
      <c r="J44" s="57"/>
      <c r="K44" s="57"/>
    </row>
    <row r="45" spans="1:11" ht="17.100000000000001" customHeight="1" x14ac:dyDescent="0.2">
      <c r="A45" s="65" t="s">
        <v>66</v>
      </c>
      <c r="B45" s="61"/>
      <c r="C45" s="123">
        <v>3479</v>
      </c>
      <c r="D45" s="132">
        <f t="shared" si="1"/>
        <v>4209.59</v>
      </c>
      <c r="E45" s="97"/>
      <c r="F45" s="62"/>
      <c r="G45" s="82"/>
      <c r="H45" s="57" t="s">
        <v>111</v>
      </c>
      <c r="I45" s="57"/>
      <c r="J45" s="57"/>
      <c r="K45" s="57"/>
    </row>
    <row r="46" spans="1:11" ht="17.100000000000001" customHeight="1" x14ac:dyDescent="0.2">
      <c r="A46" s="65" t="s">
        <v>67</v>
      </c>
      <c r="B46" s="61"/>
      <c r="C46" s="123">
        <v>3626</v>
      </c>
      <c r="D46" s="132">
        <f t="shared" si="1"/>
        <v>4387.46</v>
      </c>
      <c r="E46" s="97"/>
      <c r="F46" s="62"/>
      <c r="G46" s="82"/>
      <c r="H46" s="57" t="s">
        <v>110</v>
      </c>
      <c r="I46" s="57"/>
      <c r="J46" s="57"/>
      <c r="K46" s="57"/>
    </row>
    <row r="47" spans="1:11" ht="17.100000000000001" customHeight="1" x14ac:dyDescent="0.2">
      <c r="A47" s="65" t="s">
        <v>68</v>
      </c>
      <c r="B47" s="61"/>
      <c r="C47" s="123">
        <v>3626</v>
      </c>
      <c r="D47" s="132">
        <f t="shared" si="1"/>
        <v>4387.46</v>
      </c>
      <c r="E47" s="97"/>
      <c r="F47" s="62"/>
      <c r="G47" s="82"/>
      <c r="H47" s="57" t="s">
        <v>10</v>
      </c>
    </row>
    <row r="48" spans="1:11" ht="17.100000000000001" customHeight="1" x14ac:dyDescent="0.2">
      <c r="A48" s="65" t="s">
        <v>69</v>
      </c>
      <c r="B48" s="61"/>
      <c r="C48" s="123">
        <v>3479</v>
      </c>
      <c r="D48" s="132">
        <f t="shared" si="1"/>
        <v>4209.59</v>
      </c>
      <c r="E48" s="97"/>
      <c r="F48" s="62"/>
      <c r="G48" s="82"/>
      <c r="H48" s="57" t="s">
        <v>109</v>
      </c>
    </row>
    <row r="49" spans="1:8" ht="17.100000000000001" customHeight="1" thickBot="1" x14ac:dyDescent="0.25">
      <c r="A49" s="66" t="s">
        <v>70</v>
      </c>
      <c r="B49" s="63"/>
      <c r="C49" s="124">
        <v>3626</v>
      </c>
      <c r="D49" s="132">
        <f t="shared" si="1"/>
        <v>4387.46</v>
      </c>
      <c r="E49" s="98"/>
      <c r="F49" s="64"/>
      <c r="G49" s="82"/>
      <c r="H49" s="3" t="s">
        <v>108</v>
      </c>
    </row>
    <row r="50" spans="1:8" ht="17.100000000000001" customHeight="1" x14ac:dyDescent="0.2">
      <c r="A50" s="23" t="s">
        <v>152</v>
      </c>
      <c r="B50" s="67">
        <v>4</v>
      </c>
      <c r="C50" s="125"/>
      <c r="D50" s="133"/>
      <c r="E50" s="49"/>
      <c r="F50" s="36">
        <v>46752</v>
      </c>
      <c r="G50" s="81"/>
      <c r="H50" s="57" t="s">
        <v>18</v>
      </c>
    </row>
    <row r="51" spans="1:8" ht="17.100000000000001" customHeight="1" x14ac:dyDescent="0.2">
      <c r="A51" s="65" t="s">
        <v>93</v>
      </c>
      <c r="B51" s="30"/>
      <c r="C51" s="123">
        <v>3969</v>
      </c>
      <c r="D51" s="132">
        <f t="shared" si="1"/>
        <v>4802.49</v>
      </c>
      <c r="E51" s="97" t="s">
        <v>16</v>
      </c>
      <c r="F51" s="62"/>
      <c r="G51" s="82"/>
      <c r="H51" s="57" t="s">
        <v>88</v>
      </c>
    </row>
    <row r="52" spans="1:8" ht="17.100000000000001" customHeight="1" x14ac:dyDescent="0.2">
      <c r="A52" s="65" t="s">
        <v>94</v>
      </c>
      <c r="B52" s="30"/>
      <c r="C52" s="123">
        <v>3773</v>
      </c>
      <c r="D52" s="132">
        <f t="shared" si="1"/>
        <v>4565.33</v>
      </c>
      <c r="E52" s="97"/>
      <c r="F52" s="62"/>
      <c r="G52" s="82"/>
      <c r="H52" s="57" t="s">
        <v>87</v>
      </c>
    </row>
    <row r="53" spans="1:8" ht="17.100000000000001" customHeight="1" x14ac:dyDescent="0.2">
      <c r="A53" s="65" t="s">
        <v>95</v>
      </c>
      <c r="B53" s="30"/>
      <c r="C53" s="123">
        <v>3773</v>
      </c>
      <c r="D53" s="132">
        <f t="shared" si="1"/>
        <v>4565.33</v>
      </c>
      <c r="E53" s="97"/>
      <c r="F53" s="62"/>
      <c r="G53" s="82"/>
      <c r="H53" s="57" t="s">
        <v>179</v>
      </c>
    </row>
    <row r="54" spans="1:8" ht="17.100000000000001" customHeight="1" x14ac:dyDescent="0.2">
      <c r="A54" s="65" t="s">
        <v>96</v>
      </c>
      <c r="B54" s="30"/>
      <c r="C54" s="123">
        <v>3773</v>
      </c>
      <c r="D54" s="132">
        <f t="shared" si="1"/>
        <v>4565.33</v>
      </c>
      <c r="E54" s="97"/>
      <c r="F54" s="62"/>
      <c r="G54" s="82"/>
      <c r="H54" s="57" t="s">
        <v>14</v>
      </c>
    </row>
    <row r="55" spans="1:8" ht="17.100000000000001" customHeight="1" x14ac:dyDescent="0.2">
      <c r="A55" s="65" t="s">
        <v>97</v>
      </c>
      <c r="B55" s="30"/>
      <c r="C55" s="123">
        <v>3773</v>
      </c>
      <c r="D55" s="132">
        <f t="shared" si="1"/>
        <v>4565.33</v>
      </c>
      <c r="E55" s="97"/>
      <c r="F55" s="62"/>
      <c r="G55" s="82"/>
      <c r="H55" s="57" t="s">
        <v>105</v>
      </c>
    </row>
    <row r="56" spans="1:8" ht="17.100000000000001" customHeight="1" thickBot="1" x14ac:dyDescent="0.25">
      <c r="A56" s="66" t="s">
        <v>98</v>
      </c>
      <c r="B56" s="33"/>
      <c r="C56" s="124">
        <v>3969</v>
      </c>
      <c r="D56" s="132">
        <f t="shared" si="1"/>
        <v>4802.49</v>
      </c>
      <c r="E56" s="98"/>
      <c r="F56" s="64"/>
      <c r="G56" s="82"/>
    </row>
    <row r="57" spans="1:8" ht="17.100000000000001" customHeight="1" x14ac:dyDescent="0.2">
      <c r="A57" s="23" t="s">
        <v>27</v>
      </c>
      <c r="B57" s="67">
        <v>6</v>
      </c>
      <c r="C57" s="125"/>
      <c r="D57" s="128"/>
      <c r="E57" s="13"/>
      <c r="F57" s="25">
        <v>46387</v>
      </c>
      <c r="G57" s="81"/>
      <c r="H57" s="1" t="s">
        <v>99</v>
      </c>
    </row>
    <row r="58" spans="1:8" ht="17.100000000000001" customHeight="1" thickBot="1" x14ac:dyDescent="0.25">
      <c r="A58" s="39" t="s">
        <v>39</v>
      </c>
      <c r="B58" s="68"/>
      <c r="C58" s="124">
        <v>2572.5</v>
      </c>
      <c r="D58" s="134">
        <f t="shared" si="1"/>
        <v>3112.7249999999999</v>
      </c>
      <c r="E58" s="33" t="s">
        <v>19</v>
      </c>
      <c r="F58" s="40"/>
      <c r="G58" s="81"/>
      <c r="H58" s="1"/>
    </row>
    <row r="59" spans="1:8" ht="17.100000000000001" customHeight="1" x14ac:dyDescent="0.2">
      <c r="A59" s="23" t="s">
        <v>63</v>
      </c>
      <c r="B59" s="67">
        <v>4</v>
      </c>
      <c r="C59" s="125"/>
      <c r="D59" s="128"/>
      <c r="E59" s="13"/>
      <c r="F59" s="25">
        <v>46387</v>
      </c>
      <c r="G59" s="81"/>
      <c r="H59" s="1" t="s">
        <v>186</v>
      </c>
    </row>
    <row r="60" spans="1:8" ht="17.100000000000001" customHeight="1" x14ac:dyDescent="0.2">
      <c r="A60" s="69" t="s">
        <v>160</v>
      </c>
      <c r="B60" s="70"/>
      <c r="C60" s="135"/>
      <c r="D60" s="136"/>
      <c r="E60" s="70" t="s">
        <v>16</v>
      </c>
      <c r="F60" s="36"/>
      <c r="G60" s="81"/>
      <c r="H60" s="57" t="s">
        <v>103</v>
      </c>
    </row>
    <row r="61" spans="1:8" ht="17.100000000000001" customHeight="1" x14ac:dyDescent="0.2">
      <c r="A61" s="37" t="s">
        <v>36</v>
      </c>
      <c r="B61" s="30"/>
      <c r="C61" s="123">
        <v>4532.5</v>
      </c>
      <c r="D61" s="129">
        <f>C61*1.21</f>
        <v>5484.3249999999998</v>
      </c>
      <c r="E61" s="30" t="s">
        <v>16</v>
      </c>
      <c r="F61" s="36"/>
      <c r="G61" s="81"/>
      <c r="H61" s="3" t="s">
        <v>153</v>
      </c>
    </row>
    <row r="62" spans="1:8" ht="17.100000000000001" customHeight="1" x14ac:dyDescent="0.2">
      <c r="A62" s="26" t="s">
        <v>6</v>
      </c>
      <c r="B62" s="30"/>
      <c r="C62" s="123"/>
      <c r="D62" s="129"/>
      <c r="E62" s="30"/>
      <c r="F62" s="36"/>
      <c r="G62" s="81"/>
      <c r="H62" s="3" t="s">
        <v>26</v>
      </c>
    </row>
    <row r="63" spans="1:8" ht="17.100000000000001" customHeight="1" x14ac:dyDescent="0.2">
      <c r="A63" s="37">
        <v>19101</v>
      </c>
      <c r="B63" s="30"/>
      <c r="C63" s="123">
        <v>52185</v>
      </c>
      <c r="D63" s="129">
        <f>C63*1.21</f>
        <v>63143.85</v>
      </c>
      <c r="E63" s="30" t="s">
        <v>41</v>
      </c>
      <c r="F63" s="36"/>
      <c r="G63" s="81"/>
      <c r="H63" s="3" t="s">
        <v>104</v>
      </c>
    </row>
    <row r="64" spans="1:8" ht="17.100000000000001" customHeight="1" x14ac:dyDescent="0.2">
      <c r="A64" s="37">
        <v>19102</v>
      </c>
      <c r="B64" s="30"/>
      <c r="C64" s="123">
        <v>37950.5</v>
      </c>
      <c r="D64" s="129">
        <f t="shared" ref="D64:D89" si="2">C64*1.21</f>
        <v>45920.104999999996</v>
      </c>
      <c r="E64" s="30" t="s">
        <v>41</v>
      </c>
      <c r="F64" s="36"/>
      <c r="G64" s="81"/>
      <c r="H64" s="3" t="s">
        <v>64</v>
      </c>
    </row>
    <row r="65" spans="1:8" ht="17.100000000000001" customHeight="1" x14ac:dyDescent="0.2">
      <c r="A65" s="37" t="s">
        <v>31</v>
      </c>
      <c r="B65" s="30"/>
      <c r="C65" s="123">
        <v>39151</v>
      </c>
      <c r="D65" s="129">
        <f t="shared" si="2"/>
        <v>47372.71</v>
      </c>
      <c r="E65" s="30" t="s">
        <v>38</v>
      </c>
      <c r="F65" s="36"/>
      <c r="G65" s="81"/>
      <c r="H65" s="3" t="s">
        <v>180</v>
      </c>
    </row>
    <row r="66" spans="1:8" ht="17.100000000000001" customHeight="1" x14ac:dyDescent="0.2">
      <c r="A66" s="37" t="s">
        <v>29</v>
      </c>
      <c r="B66" s="30"/>
      <c r="C66" s="123">
        <v>28469</v>
      </c>
      <c r="D66" s="129">
        <f t="shared" si="2"/>
        <v>34447.49</v>
      </c>
      <c r="E66" s="30" t="s">
        <v>38</v>
      </c>
      <c r="F66" s="36"/>
      <c r="G66" s="81"/>
      <c r="H66" s="3" t="s">
        <v>0</v>
      </c>
    </row>
    <row r="67" spans="1:8" ht="17.100000000000001" customHeight="1" x14ac:dyDescent="0.2">
      <c r="A67" s="37" t="s">
        <v>32</v>
      </c>
      <c r="B67" s="30"/>
      <c r="C67" s="123">
        <v>32021.5</v>
      </c>
      <c r="D67" s="129">
        <f t="shared" si="2"/>
        <v>38746.014999999999</v>
      </c>
      <c r="E67" s="30" t="s">
        <v>38</v>
      </c>
      <c r="F67" s="36"/>
      <c r="G67" s="81"/>
      <c r="H67" s="3" t="s">
        <v>3</v>
      </c>
    </row>
    <row r="68" spans="1:8" ht="17.100000000000001" customHeight="1" x14ac:dyDescent="0.2">
      <c r="A68" s="37" t="s">
        <v>30</v>
      </c>
      <c r="B68" s="30"/>
      <c r="C68" s="123">
        <v>28469</v>
      </c>
      <c r="D68" s="129">
        <f t="shared" si="2"/>
        <v>34447.49</v>
      </c>
      <c r="E68" s="30" t="s">
        <v>38</v>
      </c>
      <c r="F68" s="36"/>
      <c r="G68" s="81"/>
      <c r="H68" s="3" t="s">
        <v>28</v>
      </c>
    </row>
    <row r="69" spans="1:8" ht="17.100000000000001" customHeight="1" x14ac:dyDescent="0.2">
      <c r="A69" s="37" t="s">
        <v>35</v>
      </c>
      <c r="B69" s="30"/>
      <c r="C69" s="123">
        <v>21364</v>
      </c>
      <c r="D69" s="129">
        <f t="shared" si="2"/>
        <v>25850.44</v>
      </c>
      <c r="E69" s="30" t="s">
        <v>37</v>
      </c>
      <c r="F69" s="36"/>
      <c r="G69" s="81"/>
    </row>
    <row r="70" spans="1:8" ht="17.100000000000001" customHeight="1" x14ac:dyDescent="0.2">
      <c r="A70" s="37" t="s">
        <v>34</v>
      </c>
      <c r="B70" s="30"/>
      <c r="C70" s="123">
        <v>18987.5</v>
      </c>
      <c r="D70" s="129">
        <f t="shared" si="2"/>
        <v>22974.875</v>
      </c>
      <c r="E70" s="30" t="s">
        <v>37</v>
      </c>
      <c r="F70" s="36"/>
      <c r="G70" s="81"/>
    </row>
    <row r="71" spans="1:8" ht="17.100000000000001" customHeight="1" thickBot="1" x14ac:dyDescent="0.25">
      <c r="A71" s="39" t="s">
        <v>33</v>
      </c>
      <c r="B71" s="33"/>
      <c r="C71" s="124">
        <v>26092.5</v>
      </c>
      <c r="D71" s="137">
        <f t="shared" si="2"/>
        <v>31571.924999999999</v>
      </c>
      <c r="E71" s="33" t="s">
        <v>37</v>
      </c>
      <c r="F71" s="40"/>
      <c r="G71" s="81"/>
    </row>
    <row r="72" spans="1:8" ht="17.100000000000001" customHeight="1" x14ac:dyDescent="0.2">
      <c r="A72" s="23" t="s">
        <v>154</v>
      </c>
      <c r="B72" s="67"/>
      <c r="C72" s="125"/>
      <c r="D72" s="128"/>
      <c r="E72" s="13"/>
      <c r="F72" s="25">
        <v>46752</v>
      </c>
      <c r="G72" s="81"/>
    </row>
    <row r="73" spans="1:8" ht="17.100000000000001" customHeight="1" thickBot="1" x14ac:dyDescent="0.25">
      <c r="A73" s="39" t="s">
        <v>92</v>
      </c>
      <c r="B73" s="68">
        <v>4</v>
      </c>
      <c r="C73" s="124">
        <v>4728.5</v>
      </c>
      <c r="D73" s="137">
        <f t="shared" si="2"/>
        <v>5721.4849999999997</v>
      </c>
      <c r="E73" s="33" t="s">
        <v>16</v>
      </c>
      <c r="F73" s="40"/>
      <c r="G73" s="81"/>
    </row>
    <row r="74" spans="1:8" ht="17.100000000000001" customHeight="1" x14ac:dyDescent="0.2">
      <c r="A74" s="26" t="s">
        <v>187</v>
      </c>
      <c r="B74" s="71">
        <v>4</v>
      </c>
      <c r="C74" s="125"/>
      <c r="D74" s="129">
        <f t="shared" si="2"/>
        <v>0</v>
      </c>
      <c r="E74" s="30"/>
      <c r="F74" s="36">
        <v>47483</v>
      </c>
      <c r="G74" s="81"/>
    </row>
    <row r="75" spans="1:8" ht="17.100000000000001" customHeight="1" x14ac:dyDescent="0.2">
      <c r="A75" s="37" t="s">
        <v>176</v>
      </c>
      <c r="B75" s="71"/>
      <c r="C75" s="123">
        <v>3381</v>
      </c>
      <c r="D75" s="129">
        <f t="shared" si="2"/>
        <v>4091.0099999999998</v>
      </c>
      <c r="E75" s="30" t="s">
        <v>16</v>
      </c>
      <c r="F75" s="36"/>
      <c r="G75" s="81"/>
    </row>
    <row r="76" spans="1:8" ht="17.100000000000001" customHeight="1" x14ac:dyDescent="0.2">
      <c r="A76" s="37" t="s">
        <v>175</v>
      </c>
      <c r="B76" s="71"/>
      <c r="C76" s="123">
        <v>3381</v>
      </c>
      <c r="D76" s="129">
        <f t="shared" si="2"/>
        <v>4091.0099999999998</v>
      </c>
      <c r="E76" s="30" t="s">
        <v>16</v>
      </c>
      <c r="F76" s="36"/>
      <c r="G76" s="81"/>
    </row>
    <row r="77" spans="1:8" ht="17.100000000000001" customHeight="1" x14ac:dyDescent="0.2">
      <c r="A77" s="26" t="s">
        <v>6</v>
      </c>
      <c r="B77" s="61"/>
      <c r="C77" s="123"/>
      <c r="D77" s="129"/>
      <c r="E77" s="30"/>
      <c r="F77" s="36"/>
      <c r="G77" s="81"/>
    </row>
    <row r="78" spans="1:8" ht="17.100000000000001" customHeight="1" x14ac:dyDescent="0.2">
      <c r="A78" s="37" t="s">
        <v>177</v>
      </c>
      <c r="B78" s="61"/>
      <c r="C78" s="123">
        <v>3185</v>
      </c>
      <c r="D78" s="129">
        <f t="shared" si="2"/>
        <v>3853.85</v>
      </c>
      <c r="E78" s="30" t="s">
        <v>38</v>
      </c>
      <c r="F78" s="36"/>
      <c r="G78" s="81"/>
    </row>
    <row r="79" spans="1:8" ht="17.100000000000001" customHeight="1" thickBot="1" x14ac:dyDescent="0.25">
      <c r="A79" s="37" t="s">
        <v>178</v>
      </c>
      <c r="B79" s="61"/>
      <c r="C79" s="124">
        <v>3185</v>
      </c>
      <c r="D79" s="129">
        <f t="shared" si="2"/>
        <v>3853.85</v>
      </c>
      <c r="E79" s="30" t="s">
        <v>37</v>
      </c>
      <c r="F79" s="36"/>
      <c r="G79" s="81"/>
    </row>
    <row r="80" spans="1:8" ht="17.100000000000001" customHeight="1" x14ac:dyDescent="0.2">
      <c r="A80" s="11" t="s">
        <v>61</v>
      </c>
      <c r="B80" s="12">
        <v>4</v>
      </c>
      <c r="C80" s="125"/>
      <c r="D80" s="133"/>
      <c r="E80" s="49"/>
      <c r="F80" s="14">
        <v>46387</v>
      </c>
      <c r="G80" s="84"/>
    </row>
    <row r="81" spans="1:7" ht="17.100000000000001" customHeight="1" x14ac:dyDescent="0.2">
      <c r="A81" s="15" t="s">
        <v>42</v>
      </c>
      <c r="B81" s="16"/>
      <c r="C81" s="123">
        <v>3479</v>
      </c>
      <c r="D81" s="129">
        <f t="shared" si="2"/>
        <v>4209.59</v>
      </c>
      <c r="E81" s="97" t="s">
        <v>16</v>
      </c>
      <c r="F81" s="17"/>
      <c r="G81" s="85"/>
    </row>
    <row r="82" spans="1:7" ht="17.100000000000001" customHeight="1" x14ac:dyDescent="0.2">
      <c r="A82" s="15" t="s">
        <v>43</v>
      </c>
      <c r="B82" s="16"/>
      <c r="C82" s="123">
        <v>3479</v>
      </c>
      <c r="D82" s="129">
        <f t="shared" si="2"/>
        <v>4209.59</v>
      </c>
      <c r="E82" s="97"/>
      <c r="F82" s="17"/>
      <c r="G82" s="85"/>
    </row>
    <row r="83" spans="1:7" ht="17.100000000000001" customHeight="1" x14ac:dyDescent="0.2">
      <c r="A83" s="15" t="s">
        <v>44</v>
      </c>
      <c r="B83" s="16"/>
      <c r="C83" s="123">
        <v>3479</v>
      </c>
      <c r="D83" s="129">
        <f t="shared" si="2"/>
        <v>4209.59</v>
      </c>
      <c r="E83" s="97"/>
      <c r="F83" s="17"/>
      <c r="G83" s="85"/>
    </row>
    <row r="84" spans="1:7" ht="17.100000000000001" customHeight="1" x14ac:dyDescent="0.2">
      <c r="A84" s="15" t="s">
        <v>45</v>
      </c>
      <c r="B84" s="16"/>
      <c r="C84" s="123">
        <v>3724</v>
      </c>
      <c r="D84" s="129">
        <f t="shared" si="2"/>
        <v>4506.04</v>
      </c>
      <c r="E84" s="97"/>
      <c r="F84" s="17"/>
      <c r="G84" s="85"/>
    </row>
    <row r="85" spans="1:7" ht="17.100000000000001" customHeight="1" thickBot="1" x14ac:dyDescent="0.25">
      <c r="A85" s="18" t="s">
        <v>46</v>
      </c>
      <c r="B85" s="19"/>
      <c r="C85" s="124">
        <v>3479</v>
      </c>
      <c r="D85" s="138">
        <f t="shared" si="2"/>
        <v>4209.59</v>
      </c>
      <c r="E85" s="98"/>
      <c r="F85" s="20"/>
      <c r="G85" s="85"/>
    </row>
    <row r="86" spans="1:7" ht="17.100000000000001" customHeight="1" x14ac:dyDescent="0.2">
      <c r="A86" s="23" t="s">
        <v>188</v>
      </c>
      <c r="B86" s="67">
        <v>4</v>
      </c>
      <c r="C86" s="121"/>
      <c r="D86" s="139"/>
      <c r="E86" s="43"/>
      <c r="F86" s="25">
        <v>47118</v>
      </c>
      <c r="G86" s="81"/>
    </row>
    <row r="87" spans="1:7" ht="17.100000000000001" customHeight="1" x14ac:dyDescent="0.2">
      <c r="A87" s="37" t="s">
        <v>122</v>
      </c>
      <c r="B87" s="30"/>
      <c r="C87" s="121">
        <v>4165</v>
      </c>
      <c r="D87" s="139">
        <f t="shared" si="2"/>
        <v>5039.6499999999996</v>
      </c>
      <c r="E87" s="97" t="s">
        <v>16</v>
      </c>
      <c r="F87" s="36"/>
      <c r="G87" s="81"/>
    </row>
    <row r="88" spans="1:7" ht="17.100000000000001" customHeight="1" x14ac:dyDescent="0.2">
      <c r="A88" s="37" t="s">
        <v>123</v>
      </c>
      <c r="B88" s="30"/>
      <c r="C88" s="121">
        <v>4165</v>
      </c>
      <c r="D88" s="139">
        <f t="shared" si="2"/>
        <v>5039.6499999999996</v>
      </c>
      <c r="E88" s="97"/>
      <c r="F88" s="36"/>
      <c r="G88" s="81"/>
    </row>
    <row r="89" spans="1:7" ht="17.100000000000001" customHeight="1" x14ac:dyDescent="0.2">
      <c r="A89" s="37" t="s">
        <v>124</v>
      </c>
      <c r="B89" s="30"/>
      <c r="C89" s="121">
        <v>3871</v>
      </c>
      <c r="D89" s="139">
        <f t="shared" si="2"/>
        <v>4683.91</v>
      </c>
      <c r="E89" s="97"/>
      <c r="F89" s="36"/>
      <c r="G89" s="81"/>
    </row>
    <row r="90" spans="1:7" ht="17.100000000000001" customHeight="1" x14ac:dyDescent="0.2">
      <c r="A90" s="37" t="s">
        <v>125</v>
      </c>
      <c r="B90" s="30"/>
      <c r="C90" s="122">
        <v>4165</v>
      </c>
      <c r="D90" s="140">
        <f>C90*1.21</f>
        <v>5039.6499999999996</v>
      </c>
      <c r="E90" s="97"/>
      <c r="F90" s="36"/>
      <c r="G90" s="81"/>
    </row>
    <row r="91" spans="1:7" ht="17.100000000000001" customHeight="1" x14ac:dyDescent="0.2">
      <c r="A91" s="37" t="s">
        <v>126</v>
      </c>
      <c r="B91" s="30"/>
      <c r="C91" s="122"/>
      <c r="D91" s="140"/>
      <c r="E91" s="97"/>
      <c r="F91" s="36"/>
      <c r="G91" s="81"/>
    </row>
    <row r="92" spans="1:7" ht="17.100000000000001" customHeight="1" x14ac:dyDescent="0.2">
      <c r="A92" s="37" t="s">
        <v>127</v>
      </c>
      <c r="B92" s="30"/>
      <c r="C92" s="122"/>
      <c r="D92" s="140"/>
      <c r="E92" s="97"/>
      <c r="F92" s="36"/>
      <c r="G92" s="81"/>
    </row>
    <row r="93" spans="1:7" ht="17.100000000000001" customHeight="1" x14ac:dyDescent="0.2">
      <c r="A93" s="37" t="s">
        <v>128</v>
      </c>
      <c r="B93" s="30"/>
      <c r="C93" s="122"/>
      <c r="D93" s="140"/>
      <c r="E93" s="97"/>
      <c r="F93" s="36"/>
      <c r="G93" s="81"/>
    </row>
    <row r="94" spans="1:7" ht="17.100000000000001" customHeight="1" x14ac:dyDescent="0.2">
      <c r="A94" s="37" t="s">
        <v>129</v>
      </c>
      <c r="B94" s="30"/>
      <c r="C94" s="122"/>
      <c r="D94" s="140"/>
      <c r="E94" s="97"/>
      <c r="F94" s="36"/>
      <c r="G94" s="81"/>
    </row>
    <row r="95" spans="1:7" ht="17.100000000000001" customHeight="1" x14ac:dyDescent="0.2">
      <c r="A95" s="37" t="s">
        <v>130</v>
      </c>
      <c r="B95" s="30"/>
      <c r="C95" s="122"/>
      <c r="D95" s="140"/>
      <c r="E95" s="97"/>
      <c r="F95" s="36"/>
      <c r="G95" s="81"/>
    </row>
    <row r="96" spans="1:7" ht="17.100000000000001" customHeight="1" x14ac:dyDescent="0.2">
      <c r="A96" s="37" t="s">
        <v>131</v>
      </c>
      <c r="B96" s="30"/>
      <c r="C96" s="122"/>
      <c r="D96" s="140"/>
      <c r="E96" s="97"/>
      <c r="F96" s="36"/>
      <c r="G96" s="81"/>
    </row>
    <row r="97" spans="1:8" ht="17.100000000000001" customHeight="1" thickBot="1" x14ac:dyDescent="0.25">
      <c r="A97" s="37" t="s">
        <v>132</v>
      </c>
      <c r="B97" s="30"/>
      <c r="C97" s="122"/>
      <c r="D97" s="141"/>
      <c r="E97" s="98"/>
      <c r="F97" s="36"/>
      <c r="G97" s="81"/>
    </row>
    <row r="98" spans="1:8" ht="17.100000000000001" customHeight="1" x14ac:dyDescent="0.2">
      <c r="A98" s="72" t="s">
        <v>60</v>
      </c>
      <c r="B98" s="67">
        <v>4</v>
      </c>
      <c r="C98" s="125"/>
      <c r="D98" s="142"/>
      <c r="E98" s="49"/>
      <c r="F98" s="38">
        <v>46387</v>
      </c>
      <c r="G98" s="81"/>
    </row>
    <row r="99" spans="1:8" ht="17.100000000000001" customHeight="1" x14ac:dyDescent="0.2">
      <c r="A99" s="50" t="s">
        <v>47</v>
      </c>
      <c r="B99" s="30"/>
      <c r="C99" s="122">
        <v>3479</v>
      </c>
      <c r="D99" s="130">
        <f>C99*1.21</f>
        <v>4209.59</v>
      </c>
      <c r="E99" s="97" t="s">
        <v>16</v>
      </c>
      <c r="F99" s="73"/>
      <c r="G99" s="81"/>
    </row>
    <row r="100" spans="1:8" ht="17.100000000000001" customHeight="1" x14ac:dyDescent="0.2">
      <c r="A100" s="50" t="s">
        <v>48</v>
      </c>
      <c r="B100" s="30"/>
      <c r="C100" s="122"/>
      <c r="D100" s="130"/>
      <c r="E100" s="97"/>
      <c r="F100" s="73"/>
      <c r="G100" s="81"/>
    </row>
    <row r="101" spans="1:8" ht="17.100000000000001" customHeight="1" x14ac:dyDescent="0.2">
      <c r="A101" s="50" t="s">
        <v>49</v>
      </c>
      <c r="B101" s="30"/>
      <c r="C101" s="122"/>
      <c r="D101" s="130"/>
      <c r="E101" s="97"/>
      <c r="F101" s="73"/>
      <c r="G101" s="81"/>
    </row>
    <row r="102" spans="1:8" ht="17.100000000000001" customHeight="1" x14ac:dyDescent="0.2">
      <c r="A102" s="50" t="s">
        <v>50</v>
      </c>
      <c r="B102" s="30"/>
      <c r="C102" s="122"/>
      <c r="D102" s="130"/>
      <c r="E102" s="97"/>
      <c r="F102" s="73"/>
      <c r="G102" s="81"/>
    </row>
    <row r="103" spans="1:8" ht="17.100000000000001" customHeight="1" x14ac:dyDescent="0.2">
      <c r="A103" s="50" t="s">
        <v>51</v>
      </c>
      <c r="B103" s="30"/>
      <c r="C103" s="122"/>
      <c r="D103" s="130"/>
      <c r="E103" s="97"/>
      <c r="F103" s="73"/>
      <c r="G103" s="81"/>
    </row>
    <row r="104" spans="1:8" ht="17.100000000000001" customHeight="1" x14ac:dyDescent="0.2">
      <c r="A104" s="50" t="s">
        <v>52</v>
      </c>
      <c r="B104" s="30"/>
      <c r="C104" s="122"/>
      <c r="D104" s="130"/>
      <c r="E104" s="97"/>
      <c r="F104" s="73"/>
      <c r="G104" s="81"/>
    </row>
    <row r="105" spans="1:8" ht="17.100000000000001" customHeight="1" x14ac:dyDescent="0.2">
      <c r="A105" s="50" t="s">
        <v>53</v>
      </c>
      <c r="B105" s="30"/>
      <c r="C105" s="122"/>
      <c r="D105" s="130"/>
      <c r="E105" s="97"/>
      <c r="F105" s="73"/>
      <c r="G105" s="81"/>
    </row>
    <row r="106" spans="1:8" ht="17.100000000000001" customHeight="1" thickBot="1" x14ac:dyDescent="0.25">
      <c r="A106" s="52">
        <v>72973</v>
      </c>
      <c r="B106" s="33"/>
      <c r="C106" s="126"/>
      <c r="D106" s="131"/>
      <c r="E106" s="98"/>
      <c r="F106" s="74"/>
      <c r="G106" s="81"/>
    </row>
    <row r="107" spans="1:8" ht="17.100000000000001" customHeight="1" x14ac:dyDescent="0.2">
      <c r="A107" s="75"/>
      <c r="C107" s="35"/>
      <c r="D107" s="55"/>
      <c r="E107" s="35"/>
      <c r="F107" s="56"/>
      <c r="G107" s="86"/>
    </row>
    <row r="108" spans="1:8" ht="17.100000000000001" customHeight="1" x14ac:dyDescent="0.2">
      <c r="A108" s="58" t="s">
        <v>199</v>
      </c>
      <c r="C108" s="35"/>
      <c r="D108" s="55"/>
      <c r="E108" s="35"/>
      <c r="F108" s="56"/>
      <c r="G108" s="86"/>
    </row>
    <row r="109" spans="1:8" ht="17.100000000000001" customHeight="1" x14ac:dyDescent="0.2">
      <c r="A109" s="58" t="s">
        <v>200</v>
      </c>
    </row>
    <row r="110" spans="1:8" ht="17.100000000000001" customHeight="1" thickBot="1" x14ac:dyDescent="0.25">
      <c r="H110" s="5"/>
    </row>
    <row r="111" spans="1:8" ht="17.100000000000001" customHeight="1" x14ac:dyDescent="0.2">
      <c r="A111" s="113" t="s">
        <v>5</v>
      </c>
      <c r="B111" s="114"/>
      <c r="C111" s="114"/>
      <c r="D111" s="114"/>
      <c r="E111" s="114"/>
      <c r="F111" s="115"/>
      <c r="G111" s="87"/>
      <c r="H111" s="5"/>
    </row>
    <row r="112" spans="1:8" ht="17.100000000000001" customHeight="1" x14ac:dyDescent="0.2">
      <c r="A112" s="110" t="s">
        <v>201</v>
      </c>
      <c r="B112" s="111"/>
      <c r="C112" s="111"/>
      <c r="D112" s="111"/>
      <c r="E112" s="111"/>
      <c r="F112" s="112"/>
      <c r="G112" s="87"/>
      <c r="H112" s="5"/>
    </row>
    <row r="113" spans="1:8" ht="17.100000000000001" customHeight="1" x14ac:dyDescent="0.2">
      <c r="A113" s="110" t="s">
        <v>202</v>
      </c>
      <c r="B113" s="111"/>
      <c r="C113" s="111"/>
      <c r="D113" s="111"/>
      <c r="E113" s="111"/>
      <c r="F113" s="112"/>
      <c r="G113" s="87"/>
      <c r="H113" s="5"/>
    </row>
    <row r="114" spans="1:8" ht="17.100000000000001" customHeight="1" thickBot="1" x14ac:dyDescent="0.25">
      <c r="A114" s="107" t="s">
        <v>203</v>
      </c>
      <c r="B114" s="108"/>
      <c r="C114" s="108"/>
      <c r="D114" s="108"/>
      <c r="E114" s="108"/>
      <c r="F114" s="109"/>
      <c r="G114" s="87"/>
    </row>
    <row r="115" spans="1:8" ht="17.100000000000001" customHeight="1" x14ac:dyDescent="0.2"/>
    <row r="116" spans="1:8" ht="17.100000000000001" customHeight="1" x14ac:dyDescent="0.2"/>
    <row r="117" spans="1:8" ht="17.100000000000001" customHeight="1" x14ac:dyDescent="0.2"/>
    <row r="118" spans="1:8" ht="17.100000000000001" customHeight="1" x14ac:dyDescent="0.2"/>
    <row r="119" spans="1:8" ht="17.100000000000001" customHeight="1" x14ac:dyDescent="0.2"/>
    <row r="120" spans="1:8" ht="17.100000000000001" customHeight="1" x14ac:dyDescent="0.2"/>
    <row r="121" spans="1:8" ht="17.100000000000001" customHeight="1" x14ac:dyDescent="0.2"/>
    <row r="122" spans="1:8" ht="17.100000000000001" customHeight="1" x14ac:dyDescent="0.2"/>
    <row r="123" spans="1:8" ht="17.100000000000001" customHeight="1" x14ac:dyDescent="0.2"/>
    <row r="124" spans="1:8" ht="17.100000000000001" customHeight="1" x14ac:dyDescent="0.2">
      <c r="H124" s="5"/>
    </row>
    <row r="125" spans="1:8" ht="17.100000000000001" customHeight="1" x14ac:dyDescent="0.2">
      <c r="H125" s="5"/>
    </row>
    <row r="126" spans="1:8" ht="17.100000000000001" customHeight="1" x14ac:dyDescent="0.2">
      <c r="H126" s="5"/>
    </row>
    <row r="127" spans="1:8" ht="17.100000000000001" customHeight="1" x14ac:dyDescent="0.2">
      <c r="H127" s="5"/>
    </row>
    <row r="128" spans="1:8" ht="17.100000000000001" customHeight="1" x14ac:dyDescent="0.2">
      <c r="H128" s="5"/>
    </row>
    <row r="129" spans="8:8" ht="17.100000000000001" customHeight="1" x14ac:dyDescent="0.2">
      <c r="H129" s="5"/>
    </row>
    <row r="130" spans="8:8" ht="17.100000000000001" customHeight="1" x14ac:dyDescent="0.2">
      <c r="H130" s="5"/>
    </row>
    <row r="131" spans="8:8" ht="17.100000000000001" customHeight="1" x14ac:dyDescent="0.2">
      <c r="H131" s="5"/>
    </row>
    <row r="132" spans="8:8" ht="17.100000000000001" customHeight="1" x14ac:dyDescent="0.2">
      <c r="H132" s="5"/>
    </row>
    <row r="133" spans="8:8" ht="17.100000000000001" customHeight="1" x14ac:dyDescent="0.2">
      <c r="H133" s="5"/>
    </row>
    <row r="134" spans="8:8" ht="17.100000000000001" customHeight="1" x14ac:dyDescent="0.2">
      <c r="H134" s="5"/>
    </row>
    <row r="135" spans="8:8" ht="17.100000000000001" customHeight="1" x14ac:dyDescent="0.2">
      <c r="H135" s="5"/>
    </row>
    <row r="136" spans="8:8" ht="17.100000000000001" customHeight="1" x14ac:dyDescent="0.2">
      <c r="H136" s="5"/>
    </row>
    <row r="137" spans="8:8" ht="17.100000000000001" customHeight="1" x14ac:dyDescent="0.2">
      <c r="H137" s="5"/>
    </row>
    <row r="138" spans="8:8" ht="17.100000000000001" customHeight="1" x14ac:dyDescent="0.2">
      <c r="H138" s="5"/>
    </row>
    <row r="139" spans="8:8" ht="17.100000000000001" customHeight="1" x14ac:dyDescent="0.2">
      <c r="H139" s="5"/>
    </row>
    <row r="140" spans="8:8" ht="17.100000000000001" customHeight="1" x14ac:dyDescent="0.2">
      <c r="H140" s="5"/>
    </row>
    <row r="141" spans="8:8" ht="17.100000000000001" customHeight="1" x14ac:dyDescent="0.2">
      <c r="H141" s="5"/>
    </row>
    <row r="142" spans="8:8" ht="17.100000000000001" customHeight="1" x14ac:dyDescent="0.2">
      <c r="H142" s="5"/>
    </row>
    <row r="143" spans="8:8" ht="17.100000000000001" customHeight="1" x14ac:dyDescent="0.2">
      <c r="H143" s="5"/>
    </row>
    <row r="144" spans="8:8" ht="17.100000000000001" customHeight="1" x14ac:dyDescent="0.2">
      <c r="H144" s="5"/>
    </row>
    <row r="145" spans="2:8" ht="17.100000000000001" customHeight="1" x14ac:dyDescent="0.2">
      <c r="H145" s="5"/>
    </row>
    <row r="146" spans="2:8" ht="17.100000000000001" customHeight="1" x14ac:dyDescent="0.2">
      <c r="H146" s="5"/>
    </row>
    <row r="147" spans="2:8" x14ac:dyDescent="0.2">
      <c r="H147" s="5"/>
    </row>
    <row r="148" spans="2:8" s="1" customFormat="1" ht="17.100000000000001" customHeight="1" x14ac:dyDescent="0.2">
      <c r="B148" s="2"/>
      <c r="C148" s="56"/>
      <c r="D148" s="6"/>
      <c r="E148" s="2"/>
      <c r="F148" s="6"/>
      <c r="G148" s="79"/>
      <c r="H148" s="5"/>
    </row>
    <row r="149" spans="2:8" ht="17.100000000000001" customHeight="1" x14ac:dyDescent="0.2">
      <c r="H149" s="5"/>
    </row>
    <row r="150" spans="2:8" ht="17.100000000000001" customHeight="1" x14ac:dyDescent="0.2">
      <c r="H150" s="5"/>
    </row>
    <row r="151" spans="2:8" ht="17.100000000000001" customHeight="1" x14ac:dyDescent="0.2">
      <c r="H151" s="5"/>
    </row>
    <row r="152" spans="2:8" ht="17.100000000000001" customHeight="1" x14ac:dyDescent="0.2">
      <c r="H152" s="5"/>
    </row>
    <row r="153" spans="2:8" ht="17.100000000000001" customHeight="1" x14ac:dyDescent="0.2">
      <c r="H153" s="5"/>
    </row>
    <row r="154" spans="2:8" ht="17.100000000000001" customHeight="1" x14ac:dyDescent="0.2">
      <c r="H154" s="5"/>
    </row>
    <row r="155" spans="2:8" ht="17.100000000000001" customHeight="1" x14ac:dyDescent="0.2">
      <c r="H155" s="5"/>
    </row>
    <row r="156" spans="2:8" ht="17.25" customHeight="1" x14ac:dyDescent="0.2">
      <c r="H156" s="5"/>
    </row>
    <row r="157" spans="2:8" ht="17.25" customHeight="1" x14ac:dyDescent="0.2">
      <c r="H157" s="5"/>
    </row>
    <row r="158" spans="2:8" ht="17.25" customHeight="1" x14ac:dyDescent="0.2">
      <c r="H158" s="5"/>
    </row>
    <row r="159" spans="2:8" ht="17.25" customHeight="1" x14ac:dyDescent="0.2">
      <c r="H159" s="5"/>
    </row>
    <row r="160" spans="2:8" ht="17.25" customHeight="1" x14ac:dyDescent="0.2">
      <c r="H160" s="5"/>
    </row>
    <row r="161" spans="8:8" ht="17.25" customHeight="1" x14ac:dyDescent="0.2">
      <c r="H161" s="5"/>
    </row>
    <row r="162" spans="8:8" ht="17.25" customHeight="1" x14ac:dyDescent="0.2">
      <c r="H162" s="5"/>
    </row>
    <row r="163" spans="8:8" ht="17.25" customHeight="1" x14ac:dyDescent="0.2">
      <c r="H163" s="5"/>
    </row>
    <row r="164" spans="8:8" ht="17.25" customHeight="1" x14ac:dyDescent="0.2"/>
    <row r="165" spans="8:8" x14ac:dyDescent="0.2">
      <c r="H165" s="1"/>
    </row>
    <row r="166" spans="8:8" ht="9" customHeight="1" x14ac:dyDescent="0.2"/>
  </sheetData>
  <mergeCells count="29">
    <mergeCell ref="H8:H9"/>
    <mergeCell ref="C99:C106"/>
    <mergeCell ref="E99:E106"/>
    <mergeCell ref="D99:D106"/>
    <mergeCell ref="C8:C9"/>
    <mergeCell ref="C15:C24"/>
    <mergeCell ref="C30:C35"/>
    <mergeCell ref="F8:F9"/>
    <mergeCell ref="D30:D35"/>
    <mergeCell ref="A114:F114"/>
    <mergeCell ref="A113:F113"/>
    <mergeCell ref="A112:F112"/>
    <mergeCell ref="A111:F111"/>
    <mergeCell ref="E87:E97"/>
    <mergeCell ref="C90:C97"/>
    <mergeCell ref="D90:D97"/>
    <mergeCell ref="A27:A28"/>
    <mergeCell ref="A8:A9"/>
    <mergeCell ref="B8:B9"/>
    <mergeCell ref="E11:E13"/>
    <mergeCell ref="E15:E24"/>
    <mergeCell ref="D15:D24"/>
    <mergeCell ref="E8:E9"/>
    <mergeCell ref="D8:D9"/>
    <mergeCell ref="D6:F7"/>
    <mergeCell ref="E51:E56"/>
    <mergeCell ref="E81:E85"/>
    <mergeCell ref="E30:E35"/>
    <mergeCell ref="E42:E49"/>
  </mergeCells>
  <phoneticPr fontId="2" type="noConversion"/>
  <pageMargins left="0.31496062992125984" right="0.31496062992125984" top="0.47244094488188981" bottom="0.35433070866141736" header="0.51181102362204722" footer="0.35433070866141736"/>
  <pageSetup paperSize="9" scale="72" fitToHeight="0" orientation="portrait" r:id="rId1"/>
  <headerFooter alignWithMargins="0"/>
  <rowBreaks count="1" manualBreakCount="1">
    <brk id="7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9"/>
  <sheetViews>
    <sheetView zoomScaleNormal="100" workbookViewId="0">
      <pane ySplit="9" topLeftCell="A10" activePane="bottomLeft" state="frozen"/>
      <selection pane="bottomLeft" activeCell="I17" sqref="I17"/>
    </sheetView>
  </sheetViews>
  <sheetFormatPr defaultColWidth="9.140625" defaultRowHeight="12.75" x14ac:dyDescent="0.2"/>
  <cols>
    <col min="1" max="1" width="58.85546875" style="3" customWidth="1"/>
    <col min="2" max="2" width="12.7109375" style="3" customWidth="1"/>
    <col min="3" max="3" width="15.7109375" style="3" customWidth="1"/>
    <col min="4" max="4" width="15.7109375" style="1" customWidth="1"/>
    <col min="5" max="5" width="18.7109375" style="3" customWidth="1"/>
    <col min="6" max="6" width="16" style="3" bestFit="1" customWidth="1"/>
    <col min="7" max="8" width="9.7109375" style="3" bestFit="1" customWidth="1"/>
    <col min="9" max="16384" width="9.140625" style="3"/>
  </cols>
  <sheetData>
    <row r="1" spans="1:10" x14ac:dyDescent="0.2">
      <c r="A1" s="1"/>
      <c r="B1" s="2"/>
      <c r="C1" s="2"/>
      <c r="D1" s="6"/>
      <c r="E1" s="6"/>
    </row>
    <row r="2" spans="1:10" ht="17.100000000000001" customHeight="1" x14ac:dyDescent="0.2">
      <c r="A2" s="1"/>
      <c r="B2" s="2"/>
      <c r="C2" s="2"/>
      <c r="F2" s="7"/>
    </row>
    <row r="3" spans="1:10" s="1" customFormat="1" ht="17.100000000000001" customHeight="1" x14ac:dyDescent="0.2">
      <c r="B3" s="6"/>
      <c r="C3" s="8"/>
      <c r="D3" s="6"/>
      <c r="E3" s="6"/>
      <c r="H3" s="9"/>
      <c r="I3" s="9"/>
      <c r="J3" s="9"/>
    </row>
    <row r="4" spans="1:10" x14ac:dyDescent="0.2">
      <c r="A4" s="1"/>
      <c r="B4" s="2"/>
      <c r="C4" s="2"/>
      <c r="D4" s="6"/>
      <c r="E4" s="6"/>
      <c r="H4" s="4"/>
      <c r="I4" s="10"/>
      <c r="J4" s="4"/>
    </row>
    <row r="5" spans="1:10" ht="13.5" thickBot="1" x14ac:dyDescent="0.25">
      <c r="A5" s="1"/>
      <c r="B5" s="2"/>
      <c r="C5" s="2"/>
      <c r="D5" s="6"/>
      <c r="E5" s="6"/>
    </row>
    <row r="6" spans="1:10" s="1" customFormat="1" ht="17.100000000000001" customHeight="1" x14ac:dyDescent="0.2">
      <c r="B6" s="6"/>
      <c r="C6" s="8"/>
      <c r="D6" s="91" t="s">
        <v>194</v>
      </c>
      <c r="E6" s="92"/>
      <c r="F6" s="93"/>
    </row>
    <row r="7" spans="1:10" ht="17.100000000000001" customHeight="1" thickBot="1" x14ac:dyDescent="0.25">
      <c r="A7" s="1"/>
      <c r="B7" s="2"/>
      <c r="C7" s="2"/>
      <c r="D7" s="94"/>
      <c r="E7" s="95"/>
      <c r="F7" s="96"/>
    </row>
    <row r="8" spans="1:10" ht="17.100000000000001" customHeight="1" x14ac:dyDescent="0.2">
      <c r="A8" s="117" t="s">
        <v>191</v>
      </c>
      <c r="B8" s="103" t="s">
        <v>192</v>
      </c>
      <c r="C8" s="119" t="s">
        <v>190</v>
      </c>
      <c r="D8" s="119" t="s">
        <v>204</v>
      </c>
      <c r="E8" s="105" t="s">
        <v>205</v>
      </c>
      <c r="F8" s="103" t="s">
        <v>196</v>
      </c>
    </row>
    <row r="9" spans="1:10" ht="17.100000000000001" customHeight="1" thickBot="1" x14ac:dyDescent="0.25">
      <c r="A9" s="118"/>
      <c r="B9" s="104"/>
      <c r="C9" s="120"/>
      <c r="D9" s="120"/>
      <c r="E9" s="106"/>
      <c r="F9" s="104"/>
    </row>
    <row r="10" spans="1:10" ht="17.25" customHeight="1" thickBot="1" x14ac:dyDescent="0.25">
      <c r="A10" s="21" t="s">
        <v>206</v>
      </c>
      <c r="B10" s="22"/>
    </row>
    <row r="11" spans="1:10" ht="17.25" customHeight="1" x14ac:dyDescent="0.2">
      <c r="A11" s="23" t="s">
        <v>155</v>
      </c>
      <c r="B11" s="24"/>
      <c r="C11" s="24"/>
      <c r="D11" s="24"/>
      <c r="E11" s="24"/>
      <c r="F11" s="25">
        <v>46752</v>
      </c>
    </row>
    <row r="12" spans="1:10" ht="17.25" customHeight="1" x14ac:dyDescent="0.2">
      <c r="A12" s="26" t="s">
        <v>6</v>
      </c>
      <c r="B12" s="27"/>
      <c r="C12" s="28"/>
      <c r="D12" s="29"/>
      <c r="E12" s="30"/>
      <c r="F12" s="31"/>
    </row>
    <row r="13" spans="1:10" ht="17.25" customHeight="1" x14ac:dyDescent="0.2">
      <c r="A13" s="90"/>
      <c r="B13" s="27"/>
      <c r="C13" s="123">
        <v>3185</v>
      </c>
      <c r="D13" s="139">
        <f>C13*1.21</f>
        <v>3853.85</v>
      </c>
      <c r="E13" s="30" t="s">
        <v>84</v>
      </c>
      <c r="F13" s="31"/>
    </row>
    <row r="14" spans="1:10" ht="17.25" customHeight="1" thickBot="1" x14ac:dyDescent="0.25">
      <c r="A14" s="76" t="s">
        <v>82</v>
      </c>
      <c r="B14" s="32"/>
      <c r="C14" s="124">
        <v>9555</v>
      </c>
      <c r="D14" s="143">
        <f t="shared" ref="D14:D71" si="0">C14*1.21</f>
        <v>11561.55</v>
      </c>
      <c r="E14" s="33" t="s">
        <v>83</v>
      </c>
      <c r="F14" s="34"/>
    </row>
    <row r="15" spans="1:10" ht="17.25" customHeight="1" x14ac:dyDescent="0.2">
      <c r="A15" s="23" t="s">
        <v>185</v>
      </c>
      <c r="B15" s="27"/>
      <c r="C15" s="125"/>
      <c r="D15" s="129"/>
      <c r="E15" s="30"/>
      <c r="F15" s="25">
        <v>47483</v>
      </c>
    </row>
    <row r="16" spans="1:10" ht="17.25" customHeight="1" x14ac:dyDescent="0.2">
      <c r="A16" s="26" t="s">
        <v>6</v>
      </c>
      <c r="B16" s="27"/>
      <c r="C16" s="123">
        <v>3185</v>
      </c>
      <c r="D16" s="132">
        <f t="shared" si="0"/>
        <v>3853.85</v>
      </c>
      <c r="E16" s="30" t="s">
        <v>84</v>
      </c>
      <c r="F16" s="31"/>
    </row>
    <row r="17" spans="1:6" ht="17.25" customHeight="1" x14ac:dyDescent="0.2">
      <c r="A17" s="15" t="s">
        <v>156</v>
      </c>
      <c r="B17" s="27"/>
      <c r="C17" s="123">
        <v>38220</v>
      </c>
      <c r="D17" s="129">
        <f t="shared" si="0"/>
        <v>46246.2</v>
      </c>
      <c r="E17" s="30" t="s">
        <v>157</v>
      </c>
      <c r="F17" s="31"/>
    </row>
    <row r="18" spans="1:6" ht="17.25" customHeight="1" x14ac:dyDescent="0.2">
      <c r="A18" s="15">
        <v>85658</v>
      </c>
      <c r="B18" s="27"/>
      <c r="C18" s="123">
        <v>47775</v>
      </c>
      <c r="D18" s="129">
        <f t="shared" si="0"/>
        <v>57807.75</v>
      </c>
      <c r="E18" s="30" t="s">
        <v>158</v>
      </c>
      <c r="F18" s="31"/>
    </row>
    <row r="19" spans="1:6" ht="17.25" customHeight="1" thickBot="1" x14ac:dyDescent="0.25">
      <c r="A19" s="15" t="s">
        <v>159</v>
      </c>
      <c r="B19" s="27"/>
      <c r="C19" s="124">
        <v>38220</v>
      </c>
      <c r="D19" s="129">
        <f t="shared" si="0"/>
        <v>46246.2</v>
      </c>
      <c r="E19" s="30" t="s">
        <v>157</v>
      </c>
      <c r="F19" s="31"/>
    </row>
    <row r="20" spans="1:6" ht="17.100000000000001" customHeight="1" x14ac:dyDescent="0.2">
      <c r="A20" s="23" t="s">
        <v>63</v>
      </c>
      <c r="B20" s="13"/>
      <c r="C20" s="125"/>
      <c r="D20" s="128"/>
      <c r="E20" s="13"/>
      <c r="F20" s="25">
        <v>46387</v>
      </c>
    </row>
    <row r="21" spans="1:6" ht="17.100000000000001" customHeight="1" x14ac:dyDescent="0.2">
      <c r="A21" s="26" t="s">
        <v>6</v>
      </c>
      <c r="B21" s="30"/>
      <c r="C21" s="123"/>
      <c r="D21" s="129"/>
      <c r="E21" s="30"/>
      <c r="F21" s="36"/>
    </row>
    <row r="22" spans="1:6" ht="17.100000000000001" customHeight="1" x14ac:dyDescent="0.2">
      <c r="A22" s="37">
        <v>19101</v>
      </c>
      <c r="B22" s="30"/>
      <c r="C22" s="123">
        <v>52185</v>
      </c>
      <c r="D22" s="129">
        <f t="shared" si="0"/>
        <v>63143.85</v>
      </c>
      <c r="E22" s="30" t="s">
        <v>41</v>
      </c>
      <c r="F22" s="36"/>
    </row>
    <row r="23" spans="1:6" ht="17.100000000000001" customHeight="1" x14ac:dyDescent="0.2">
      <c r="A23" s="37">
        <v>19102</v>
      </c>
      <c r="B23" s="30"/>
      <c r="C23" s="123">
        <v>37950.5</v>
      </c>
      <c r="D23" s="129">
        <f t="shared" si="0"/>
        <v>45920.104999999996</v>
      </c>
      <c r="E23" s="30" t="s">
        <v>41</v>
      </c>
      <c r="F23" s="36"/>
    </row>
    <row r="24" spans="1:6" ht="17.100000000000001" customHeight="1" x14ac:dyDescent="0.2">
      <c r="A24" s="37" t="s">
        <v>31</v>
      </c>
      <c r="B24" s="30"/>
      <c r="C24" s="123">
        <v>39151</v>
      </c>
      <c r="D24" s="129">
        <f t="shared" si="0"/>
        <v>47372.71</v>
      </c>
      <c r="E24" s="30" t="s">
        <v>38</v>
      </c>
      <c r="F24" s="36"/>
    </row>
    <row r="25" spans="1:6" ht="17.100000000000001" customHeight="1" x14ac:dyDescent="0.2">
      <c r="A25" s="37" t="s">
        <v>29</v>
      </c>
      <c r="B25" s="30"/>
      <c r="C25" s="123">
        <v>28469</v>
      </c>
      <c r="D25" s="129">
        <f t="shared" si="0"/>
        <v>34447.49</v>
      </c>
      <c r="E25" s="30" t="s">
        <v>38</v>
      </c>
      <c r="F25" s="36"/>
    </row>
    <row r="26" spans="1:6" ht="17.100000000000001" customHeight="1" x14ac:dyDescent="0.2">
      <c r="A26" s="37" t="s">
        <v>32</v>
      </c>
      <c r="B26" s="30"/>
      <c r="C26" s="123">
        <v>32021.5</v>
      </c>
      <c r="D26" s="129">
        <f t="shared" si="0"/>
        <v>38746.014999999999</v>
      </c>
      <c r="E26" s="30" t="s">
        <v>38</v>
      </c>
      <c r="F26" s="36"/>
    </row>
    <row r="27" spans="1:6" ht="17.100000000000001" customHeight="1" x14ac:dyDescent="0.2">
      <c r="A27" s="37" t="s">
        <v>30</v>
      </c>
      <c r="B27" s="30"/>
      <c r="C27" s="123">
        <v>28469</v>
      </c>
      <c r="D27" s="129">
        <f t="shared" si="0"/>
        <v>34447.49</v>
      </c>
      <c r="E27" s="30" t="s">
        <v>38</v>
      </c>
      <c r="F27" s="36"/>
    </row>
    <row r="28" spans="1:6" ht="17.100000000000001" customHeight="1" x14ac:dyDescent="0.2">
      <c r="A28" s="37" t="s">
        <v>35</v>
      </c>
      <c r="B28" s="30"/>
      <c r="C28" s="123">
        <v>21364</v>
      </c>
      <c r="D28" s="129">
        <f t="shared" si="0"/>
        <v>25850.44</v>
      </c>
      <c r="E28" s="30" t="s">
        <v>37</v>
      </c>
      <c r="F28" s="36"/>
    </row>
    <row r="29" spans="1:6" ht="17.100000000000001" customHeight="1" x14ac:dyDescent="0.2">
      <c r="A29" s="37" t="s">
        <v>34</v>
      </c>
      <c r="B29" s="30"/>
      <c r="C29" s="123">
        <v>18987.5</v>
      </c>
      <c r="D29" s="129">
        <f t="shared" si="0"/>
        <v>22974.875</v>
      </c>
      <c r="E29" s="30" t="s">
        <v>37</v>
      </c>
      <c r="F29" s="36"/>
    </row>
    <row r="30" spans="1:6" ht="17.100000000000001" customHeight="1" thickBot="1" x14ac:dyDescent="0.25">
      <c r="A30" s="39" t="s">
        <v>33</v>
      </c>
      <c r="B30" s="33"/>
      <c r="C30" s="124">
        <v>26092.5</v>
      </c>
      <c r="D30" s="137">
        <f t="shared" si="0"/>
        <v>31571.924999999999</v>
      </c>
      <c r="E30" s="33" t="s">
        <v>37</v>
      </c>
      <c r="F30" s="40"/>
    </row>
    <row r="31" spans="1:6" ht="17.25" customHeight="1" x14ac:dyDescent="0.2">
      <c r="A31" s="41" t="s">
        <v>189</v>
      </c>
      <c r="B31" s="42"/>
      <c r="C31" s="125"/>
      <c r="D31" s="144"/>
      <c r="E31" s="43"/>
      <c r="F31" s="25">
        <v>46752</v>
      </c>
    </row>
    <row r="32" spans="1:6" ht="17.25" customHeight="1" x14ac:dyDescent="0.2">
      <c r="A32" s="44" t="s">
        <v>168</v>
      </c>
      <c r="B32" s="42"/>
      <c r="C32" s="123"/>
      <c r="D32" s="144"/>
      <c r="E32" s="43"/>
      <c r="F32" s="17"/>
    </row>
    <row r="33" spans="1:8" ht="17.25" customHeight="1" x14ac:dyDescent="0.2">
      <c r="A33" s="45" t="s">
        <v>164</v>
      </c>
      <c r="B33" s="42"/>
      <c r="C33" s="123"/>
      <c r="D33" s="144"/>
      <c r="E33" s="43"/>
      <c r="F33" s="17"/>
    </row>
    <row r="34" spans="1:8" ht="17.25" customHeight="1" x14ac:dyDescent="0.2">
      <c r="A34" s="46" t="s">
        <v>169</v>
      </c>
      <c r="B34" s="42"/>
      <c r="C34" s="123">
        <v>28665</v>
      </c>
      <c r="D34" s="145">
        <f t="shared" si="0"/>
        <v>34684.65</v>
      </c>
      <c r="E34" s="30" t="s">
        <v>38</v>
      </c>
      <c r="F34" s="17"/>
      <c r="G34" s="5"/>
      <c r="H34" s="5"/>
    </row>
    <row r="35" spans="1:8" ht="17.25" customHeight="1" x14ac:dyDescent="0.2">
      <c r="A35" s="46" t="s">
        <v>172</v>
      </c>
      <c r="B35" s="42"/>
      <c r="C35" s="123">
        <v>38220</v>
      </c>
      <c r="D35" s="145">
        <f t="shared" si="0"/>
        <v>46246.2</v>
      </c>
      <c r="E35" s="30" t="s">
        <v>161</v>
      </c>
      <c r="F35" s="17"/>
      <c r="G35" s="5"/>
      <c r="H35" s="5"/>
    </row>
    <row r="36" spans="1:8" ht="17.25" customHeight="1" x14ac:dyDescent="0.2">
      <c r="A36" s="46" t="s">
        <v>170</v>
      </c>
      <c r="B36" s="42"/>
      <c r="C36" s="123">
        <v>47775</v>
      </c>
      <c r="D36" s="145">
        <f t="shared" si="0"/>
        <v>57807.75</v>
      </c>
      <c r="E36" s="30" t="s">
        <v>162</v>
      </c>
      <c r="F36" s="17"/>
      <c r="G36" s="5"/>
      <c r="H36" s="5"/>
    </row>
    <row r="37" spans="1:8" ht="17.25" customHeight="1" x14ac:dyDescent="0.2">
      <c r="A37" s="46" t="s">
        <v>171</v>
      </c>
      <c r="B37" s="42"/>
      <c r="C37" s="123">
        <v>57330</v>
      </c>
      <c r="D37" s="145">
        <f t="shared" si="0"/>
        <v>69369.3</v>
      </c>
      <c r="E37" s="30" t="s">
        <v>163</v>
      </c>
      <c r="F37" s="17"/>
      <c r="G37" s="5"/>
      <c r="H37" s="5"/>
    </row>
    <row r="38" spans="1:8" ht="17.25" customHeight="1" x14ac:dyDescent="0.2">
      <c r="A38" s="45" t="s">
        <v>165</v>
      </c>
      <c r="B38" s="42"/>
      <c r="C38" s="123"/>
      <c r="D38" s="145"/>
      <c r="E38" s="30"/>
      <c r="F38" s="17"/>
      <c r="G38" s="5"/>
    </row>
    <row r="39" spans="1:8" ht="17.25" customHeight="1" x14ac:dyDescent="0.2">
      <c r="A39" s="46" t="s">
        <v>169</v>
      </c>
      <c r="B39" s="42"/>
      <c r="C39" s="123">
        <v>52479</v>
      </c>
      <c r="D39" s="145">
        <f t="shared" si="0"/>
        <v>63499.59</v>
      </c>
      <c r="E39" s="30" t="s">
        <v>38</v>
      </c>
      <c r="F39" s="17"/>
      <c r="G39" s="5"/>
    </row>
    <row r="40" spans="1:8" ht="17.25" customHeight="1" x14ac:dyDescent="0.2">
      <c r="A40" s="46" t="s">
        <v>172</v>
      </c>
      <c r="B40" s="42"/>
      <c r="C40" s="123">
        <v>69972</v>
      </c>
      <c r="D40" s="145">
        <f t="shared" si="0"/>
        <v>84666.12</v>
      </c>
      <c r="E40" s="30" t="s">
        <v>161</v>
      </c>
      <c r="F40" s="17"/>
      <c r="G40" s="5"/>
    </row>
    <row r="41" spans="1:8" ht="17.25" customHeight="1" x14ac:dyDescent="0.2">
      <c r="A41" s="46" t="s">
        <v>170</v>
      </c>
      <c r="B41" s="42"/>
      <c r="C41" s="123">
        <v>87465</v>
      </c>
      <c r="D41" s="145">
        <f t="shared" si="0"/>
        <v>105832.65</v>
      </c>
      <c r="E41" s="30" t="s">
        <v>162</v>
      </c>
      <c r="F41" s="17"/>
      <c r="G41" s="5"/>
    </row>
    <row r="42" spans="1:8" ht="17.25" customHeight="1" x14ac:dyDescent="0.2">
      <c r="A42" s="46" t="s">
        <v>171</v>
      </c>
      <c r="B42" s="42"/>
      <c r="C42" s="123">
        <v>104958</v>
      </c>
      <c r="D42" s="145">
        <f t="shared" si="0"/>
        <v>126999.18</v>
      </c>
      <c r="E42" s="30" t="s">
        <v>163</v>
      </c>
      <c r="F42" s="17"/>
      <c r="G42" s="5"/>
    </row>
    <row r="43" spans="1:8" ht="17.25" customHeight="1" x14ac:dyDescent="0.2">
      <c r="A43" s="45" t="s">
        <v>167</v>
      </c>
      <c r="B43" s="42"/>
      <c r="C43" s="123"/>
      <c r="D43" s="145"/>
      <c r="E43" s="30"/>
      <c r="F43" s="17"/>
      <c r="G43" s="5"/>
    </row>
    <row r="44" spans="1:8" ht="17.25" customHeight="1" x14ac:dyDescent="0.2">
      <c r="A44" s="46" t="s">
        <v>169</v>
      </c>
      <c r="B44" s="42"/>
      <c r="C44" s="123">
        <v>85554</v>
      </c>
      <c r="D44" s="145">
        <f t="shared" si="0"/>
        <v>103520.34</v>
      </c>
      <c r="E44" s="30" t="s">
        <v>38</v>
      </c>
      <c r="F44" s="17"/>
      <c r="G44" s="5"/>
    </row>
    <row r="45" spans="1:8" ht="17.25" customHeight="1" x14ac:dyDescent="0.2">
      <c r="A45" s="46" t="s">
        <v>172</v>
      </c>
      <c r="B45" s="42"/>
      <c r="C45" s="123">
        <v>114072</v>
      </c>
      <c r="D45" s="145">
        <f t="shared" si="0"/>
        <v>138027.12</v>
      </c>
      <c r="E45" s="30" t="s">
        <v>161</v>
      </c>
      <c r="F45" s="17"/>
      <c r="G45" s="5"/>
    </row>
    <row r="46" spans="1:8" ht="17.25" customHeight="1" x14ac:dyDescent="0.2">
      <c r="A46" s="46" t="s">
        <v>170</v>
      </c>
      <c r="B46" s="42"/>
      <c r="C46" s="123">
        <v>142590</v>
      </c>
      <c r="D46" s="145">
        <f t="shared" si="0"/>
        <v>172533.9</v>
      </c>
      <c r="E46" s="30" t="s">
        <v>162</v>
      </c>
      <c r="F46" s="17"/>
      <c r="G46" s="5"/>
    </row>
    <row r="47" spans="1:8" ht="17.25" customHeight="1" x14ac:dyDescent="0.2">
      <c r="A47" s="46" t="s">
        <v>171</v>
      </c>
      <c r="B47" s="42"/>
      <c r="C47" s="123">
        <v>171108</v>
      </c>
      <c r="D47" s="145">
        <f t="shared" si="0"/>
        <v>207040.68</v>
      </c>
      <c r="E47" s="30" t="s">
        <v>163</v>
      </c>
      <c r="F47" s="17"/>
      <c r="G47" s="5"/>
    </row>
    <row r="48" spans="1:8" ht="17.25" customHeight="1" x14ac:dyDescent="0.2">
      <c r="A48" s="45" t="s">
        <v>166</v>
      </c>
      <c r="B48" s="42"/>
      <c r="C48" s="123"/>
      <c r="D48" s="145"/>
      <c r="E48" s="30"/>
      <c r="F48" s="17"/>
      <c r="G48" s="5"/>
    </row>
    <row r="49" spans="1:7" ht="17.25" customHeight="1" x14ac:dyDescent="0.2">
      <c r="A49" s="46" t="s">
        <v>169</v>
      </c>
      <c r="B49" s="42"/>
      <c r="C49" s="123">
        <v>62622</v>
      </c>
      <c r="D49" s="145">
        <f t="shared" si="0"/>
        <v>75772.62</v>
      </c>
      <c r="E49" s="30" t="s">
        <v>38</v>
      </c>
      <c r="F49" s="17"/>
      <c r="G49" s="5"/>
    </row>
    <row r="50" spans="1:7" ht="17.25" customHeight="1" x14ac:dyDescent="0.2">
      <c r="A50" s="46" t="s">
        <v>172</v>
      </c>
      <c r="B50" s="42"/>
      <c r="C50" s="123">
        <v>78277.5</v>
      </c>
      <c r="D50" s="145">
        <f t="shared" si="0"/>
        <v>94715.774999999994</v>
      </c>
      <c r="E50" s="30" t="s">
        <v>161</v>
      </c>
      <c r="F50" s="17"/>
      <c r="G50" s="5"/>
    </row>
    <row r="51" spans="1:7" ht="17.25" customHeight="1" x14ac:dyDescent="0.2">
      <c r="A51" s="46" t="s">
        <v>170</v>
      </c>
      <c r="B51" s="42"/>
      <c r="C51" s="123">
        <v>93933</v>
      </c>
      <c r="D51" s="145">
        <f t="shared" si="0"/>
        <v>113658.93</v>
      </c>
      <c r="E51" s="30" t="s">
        <v>162</v>
      </c>
      <c r="F51" s="17"/>
      <c r="G51" s="5"/>
    </row>
    <row r="52" spans="1:7" ht="17.25" customHeight="1" x14ac:dyDescent="0.2">
      <c r="A52" s="46" t="s">
        <v>171</v>
      </c>
      <c r="B52" s="42"/>
      <c r="C52" s="123">
        <v>109588.5</v>
      </c>
      <c r="D52" s="145">
        <f t="shared" si="0"/>
        <v>132602.08499999999</v>
      </c>
      <c r="E52" s="30" t="s">
        <v>163</v>
      </c>
      <c r="F52" s="17"/>
      <c r="G52" s="5"/>
    </row>
    <row r="53" spans="1:7" ht="17.25" customHeight="1" x14ac:dyDescent="0.2">
      <c r="A53" s="46"/>
      <c r="B53" s="42"/>
      <c r="C53" s="123"/>
      <c r="D53" s="145"/>
      <c r="E53" s="30"/>
      <c r="F53" s="17"/>
      <c r="G53" s="5"/>
    </row>
    <row r="54" spans="1:7" ht="17.25" customHeight="1" x14ac:dyDescent="0.2">
      <c r="A54" s="46" t="s">
        <v>164</v>
      </c>
      <c r="B54" s="42"/>
      <c r="C54" s="123">
        <v>3185</v>
      </c>
      <c r="D54" s="145">
        <f t="shared" si="0"/>
        <v>3853.85</v>
      </c>
      <c r="E54" s="30" t="s">
        <v>173</v>
      </c>
      <c r="F54" s="17"/>
      <c r="G54" s="5"/>
    </row>
    <row r="55" spans="1:7" ht="17.25" customHeight="1" x14ac:dyDescent="0.2">
      <c r="A55" s="46" t="s">
        <v>165</v>
      </c>
      <c r="B55" s="42"/>
      <c r="C55" s="123">
        <v>5831</v>
      </c>
      <c r="D55" s="145">
        <f t="shared" si="0"/>
        <v>7055.51</v>
      </c>
      <c r="E55" s="30" t="s">
        <v>173</v>
      </c>
      <c r="F55" s="17"/>
      <c r="G55" s="5"/>
    </row>
    <row r="56" spans="1:7" ht="17.25" customHeight="1" x14ac:dyDescent="0.2">
      <c r="A56" s="46" t="s">
        <v>167</v>
      </c>
      <c r="B56" s="42"/>
      <c r="C56" s="123">
        <v>9506</v>
      </c>
      <c r="D56" s="145">
        <f t="shared" si="0"/>
        <v>11502.26</v>
      </c>
      <c r="E56" s="30" t="s">
        <v>173</v>
      </c>
      <c r="F56" s="17"/>
      <c r="G56" s="5"/>
    </row>
    <row r="57" spans="1:7" ht="17.25" customHeight="1" x14ac:dyDescent="0.2">
      <c r="A57" s="46" t="s">
        <v>166</v>
      </c>
      <c r="B57" s="42"/>
      <c r="C57" s="123">
        <v>5218.5</v>
      </c>
      <c r="D57" s="145">
        <f t="shared" si="0"/>
        <v>6314.3850000000002</v>
      </c>
      <c r="E57" s="30" t="s">
        <v>174</v>
      </c>
      <c r="F57" s="17"/>
      <c r="G57" s="5"/>
    </row>
    <row r="58" spans="1:7" ht="17.25" customHeight="1" thickBot="1" x14ac:dyDescent="0.25">
      <c r="A58" s="47"/>
      <c r="B58" s="42"/>
      <c r="C58" s="124"/>
      <c r="D58" s="144"/>
      <c r="E58" s="43"/>
      <c r="F58" s="17"/>
    </row>
    <row r="59" spans="1:7" ht="17.25" customHeight="1" x14ac:dyDescent="0.2">
      <c r="A59" s="44" t="s">
        <v>188</v>
      </c>
      <c r="B59" s="48"/>
      <c r="C59" s="125"/>
      <c r="D59" s="146"/>
      <c r="E59" s="49"/>
      <c r="F59" s="25">
        <v>47118</v>
      </c>
    </row>
    <row r="60" spans="1:7" ht="17.25" customHeight="1" x14ac:dyDescent="0.2">
      <c r="A60" s="50" t="s">
        <v>133</v>
      </c>
      <c r="B60" s="51"/>
      <c r="C60" s="123">
        <v>77885.5</v>
      </c>
      <c r="D60" s="139">
        <f t="shared" si="0"/>
        <v>94241.455000000002</v>
      </c>
      <c r="E60" s="30" t="s">
        <v>145</v>
      </c>
      <c r="F60" s="17"/>
    </row>
    <row r="61" spans="1:7" ht="17.25" customHeight="1" x14ac:dyDescent="0.2">
      <c r="A61" s="50" t="s">
        <v>134</v>
      </c>
      <c r="B61" s="51"/>
      <c r="C61" s="123">
        <v>136293.5</v>
      </c>
      <c r="D61" s="139">
        <f t="shared" si="0"/>
        <v>164915.13500000001</v>
      </c>
      <c r="E61" s="30" t="s">
        <v>146</v>
      </c>
      <c r="F61" s="17"/>
    </row>
    <row r="62" spans="1:7" ht="17.25" customHeight="1" x14ac:dyDescent="0.2">
      <c r="A62" s="50" t="s">
        <v>135</v>
      </c>
      <c r="B62" s="51"/>
      <c r="C62" s="123">
        <v>103635</v>
      </c>
      <c r="D62" s="139">
        <f t="shared" si="0"/>
        <v>125398.34999999999</v>
      </c>
      <c r="E62" s="30" t="s">
        <v>147</v>
      </c>
      <c r="F62" s="17"/>
    </row>
    <row r="63" spans="1:7" ht="17.25" customHeight="1" x14ac:dyDescent="0.2">
      <c r="A63" s="50" t="s">
        <v>136</v>
      </c>
      <c r="B63" s="51"/>
      <c r="C63" s="123">
        <v>69090</v>
      </c>
      <c r="D63" s="139">
        <f t="shared" si="0"/>
        <v>83598.899999999994</v>
      </c>
      <c r="E63" s="30" t="s">
        <v>145</v>
      </c>
      <c r="F63" s="17"/>
    </row>
    <row r="64" spans="1:7" ht="17.25" customHeight="1" x14ac:dyDescent="0.2">
      <c r="A64" s="50" t="s">
        <v>137</v>
      </c>
      <c r="B64" s="51"/>
      <c r="C64" s="123">
        <v>69090</v>
      </c>
      <c r="D64" s="139">
        <f t="shared" si="0"/>
        <v>83598.899999999994</v>
      </c>
      <c r="E64" s="30" t="s">
        <v>145</v>
      </c>
      <c r="F64" s="17"/>
    </row>
    <row r="65" spans="1:6" ht="17.25" customHeight="1" x14ac:dyDescent="0.2">
      <c r="A65" s="50" t="s">
        <v>138</v>
      </c>
      <c r="B65" s="51"/>
      <c r="C65" s="123">
        <v>49171.5</v>
      </c>
      <c r="D65" s="139">
        <f t="shared" si="0"/>
        <v>59497.514999999999</v>
      </c>
      <c r="E65" s="30" t="s">
        <v>38</v>
      </c>
      <c r="F65" s="17"/>
    </row>
    <row r="66" spans="1:6" ht="17.25" customHeight="1" x14ac:dyDescent="0.2">
      <c r="A66" s="50" t="s">
        <v>139</v>
      </c>
      <c r="B66" s="51"/>
      <c r="C66" s="123">
        <v>96505.5</v>
      </c>
      <c r="D66" s="139">
        <f t="shared" si="0"/>
        <v>116771.655</v>
      </c>
      <c r="E66" s="30" t="s">
        <v>145</v>
      </c>
      <c r="F66" s="17"/>
    </row>
    <row r="67" spans="1:6" ht="17.25" customHeight="1" x14ac:dyDescent="0.2">
      <c r="A67" s="50" t="s">
        <v>140</v>
      </c>
      <c r="B67" s="51"/>
      <c r="C67" s="123">
        <v>9775.5</v>
      </c>
      <c r="D67" s="139">
        <f t="shared" si="0"/>
        <v>11828.355</v>
      </c>
      <c r="E67" s="30" t="s">
        <v>148</v>
      </c>
      <c r="F67" s="17"/>
    </row>
    <row r="68" spans="1:6" ht="17.25" customHeight="1" x14ac:dyDescent="0.2">
      <c r="A68" s="50" t="s">
        <v>141</v>
      </c>
      <c r="B68" s="51"/>
      <c r="C68" s="123">
        <v>9775.5</v>
      </c>
      <c r="D68" s="139">
        <f t="shared" si="0"/>
        <v>11828.355</v>
      </c>
      <c r="E68" s="30" t="s">
        <v>148</v>
      </c>
      <c r="F68" s="17"/>
    </row>
    <row r="69" spans="1:6" ht="17.25" customHeight="1" x14ac:dyDescent="0.2">
      <c r="A69" s="50" t="s">
        <v>142</v>
      </c>
      <c r="B69" s="51"/>
      <c r="C69" s="123">
        <v>9775.5</v>
      </c>
      <c r="D69" s="139">
        <f t="shared" si="0"/>
        <v>11828.355</v>
      </c>
      <c r="E69" s="30" t="s">
        <v>148</v>
      </c>
      <c r="F69" s="17"/>
    </row>
    <row r="70" spans="1:6" ht="17.25" customHeight="1" x14ac:dyDescent="0.2">
      <c r="A70" s="50" t="s">
        <v>143</v>
      </c>
      <c r="B70" s="51"/>
      <c r="C70" s="123">
        <v>11098.5</v>
      </c>
      <c r="D70" s="139">
        <f t="shared" si="0"/>
        <v>13429.184999999999</v>
      </c>
      <c r="E70" s="30" t="s">
        <v>40</v>
      </c>
      <c r="F70" s="17"/>
    </row>
    <row r="71" spans="1:6" ht="17.25" customHeight="1" thickBot="1" x14ac:dyDescent="0.25">
      <c r="A71" s="52" t="s">
        <v>144</v>
      </c>
      <c r="B71" s="53"/>
      <c r="C71" s="124">
        <v>9775.5</v>
      </c>
      <c r="D71" s="143">
        <f t="shared" si="0"/>
        <v>11828.355</v>
      </c>
      <c r="E71" s="33" t="s">
        <v>148</v>
      </c>
      <c r="F71" s="20"/>
    </row>
    <row r="72" spans="1:6" ht="13.5" thickBot="1" x14ac:dyDescent="0.25"/>
    <row r="73" spans="1:6" ht="17.25" customHeight="1" x14ac:dyDescent="0.2">
      <c r="A73" s="21" t="s">
        <v>206</v>
      </c>
      <c r="B73" s="51"/>
      <c r="C73" s="35"/>
      <c r="D73" s="55"/>
      <c r="E73" s="56"/>
      <c r="F73" s="42"/>
    </row>
    <row r="74" spans="1:6" ht="17.25" customHeight="1" x14ac:dyDescent="0.2">
      <c r="A74" s="54" t="s">
        <v>209</v>
      </c>
      <c r="B74" s="51"/>
      <c r="C74" s="35"/>
      <c r="D74" s="55"/>
      <c r="E74" s="56"/>
      <c r="F74" s="42"/>
    </row>
    <row r="75" spans="1:6" ht="13.5" thickBot="1" x14ac:dyDescent="0.25">
      <c r="A75" s="1"/>
      <c r="B75" s="2"/>
      <c r="C75" s="2"/>
      <c r="D75" s="6"/>
      <c r="E75" s="6"/>
    </row>
    <row r="76" spans="1:6" x14ac:dyDescent="0.2">
      <c r="A76" s="113" t="s">
        <v>207</v>
      </c>
      <c r="B76" s="114"/>
      <c r="C76" s="114"/>
      <c r="D76" s="114"/>
      <c r="E76" s="114"/>
      <c r="F76" s="115"/>
    </row>
    <row r="77" spans="1:6" x14ac:dyDescent="0.2">
      <c r="A77" s="110" t="s">
        <v>208</v>
      </c>
      <c r="B77" s="116"/>
      <c r="C77" s="116"/>
      <c r="D77" s="116"/>
      <c r="E77" s="116"/>
      <c r="F77" s="112"/>
    </row>
    <row r="78" spans="1:6" x14ac:dyDescent="0.2">
      <c r="A78" s="110" t="s">
        <v>202</v>
      </c>
      <c r="B78" s="116"/>
      <c r="C78" s="116"/>
      <c r="D78" s="116"/>
      <c r="E78" s="116"/>
      <c r="F78" s="112"/>
    </row>
    <row r="79" spans="1:6" ht="13.5" thickBot="1" x14ac:dyDescent="0.25">
      <c r="A79" s="107" t="s">
        <v>203</v>
      </c>
      <c r="B79" s="108"/>
      <c r="C79" s="108"/>
      <c r="D79" s="108"/>
      <c r="E79" s="108"/>
      <c r="F79" s="109"/>
    </row>
  </sheetData>
  <mergeCells count="11">
    <mergeCell ref="D6:F7"/>
    <mergeCell ref="D8:D9"/>
    <mergeCell ref="E8:E9"/>
    <mergeCell ref="F8:F9"/>
    <mergeCell ref="C8:C9"/>
    <mergeCell ref="A77:F77"/>
    <mergeCell ref="A78:F78"/>
    <mergeCell ref="A79:F79"/>
    <mergeCell ref="A8:A9"/>
    <mergeCell ref="B8:B9"/>
    <mergeCell ref="A76:F76"/>
  </mergeCells>
  <pageMargins left="0.51181102362204722" right="0.31496062992125984" top="0.74803149606299213" bottom="0.74803149606299213" header="0.31496062992125984" footer="0.31496062992125984"/>
  <pageSetup paperSize="9" scale="68" orientation="portrait" r:id="rId1"/>
  <rowBreaks count="1" manualBreakCount="1"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Emiliana</vt:lpstr>
      <vt:lpstr>panely</vt:lpstr>
      <vt:lpstr>Emiliana!Oblast_tisku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2025-01-30T12:18:24Z</cp:lastPrinted>
  <dcterms:created xsi:type="dcterms:W3CDTF">2006-01-27T08:39:20Z</dcterms:created>
  <dcterms:modified xsi:type="dcterms:W3CDTF">2026-01-26T13:41:15Z</dcterms:modified>
</cp:coreProperties>
</file>