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2379E48F-AA8F-42EF-8311-9A908671F21E}" xr6:coauthVersionLast="36" xr6:coauthVersionMax="47" xr10:uidLastSave="{00000000-0000-0000-0000-000000000000}"/>
  <bookViews>
    <workbookView xWindow="0" yWindow="0" windowWidth="13905" windowHeight="11715" xr2:uid="{00000000-000D-0000-FFFF-FFFF00000000}"/>
  </bookViews>
  <sheets>
    <sheet name="Rezidenčné tapety" sheetId="1" r:id="rId1"/>
    <sheet name="Projektové tapety" sheetId="2" r:id="rId2"/>
    <sheet name="Látky" sheetId="3" r:id="rId3"/>
  </sheets>
  <definedNames>
    <definedName name="_xlnm._FilterDatabase" localSheetId="0" hidden="1">'Rezidenčné tapety'!$A$6:$N$193</definedName>
    <definedName name="_xlnm.Print_Area" localSheetId="2">Látky!$A$1:$G$50</definedName>
    <definedName name="_xlnm.Print_Area" localSheetId="1">'Projektové tapety'!$A$1:$F$86</definedName>
    <definedName name="_xlnm.Print_Area" localSheetId="0">'Rezidenčné tapety'!$A$1:$G$213</definedName>
  </definedNames>
  <calcPr calcId="191029"/>
</workbook>
</file>

<file path=xl/calcChain.xml><?xml version="1.0" encoding="utf-8"?>
<calcChain xmlns="http://schemas.openxmlformats.org/spreadsheetml/2006/main">
  <c r="F36" i="3" l="1"/>
  <c r="F37" i="3"/>
  <c r="F38" i="3"/>
  <c r="F39" i="3"/>
  <c r="F40" i="3"/>
  <c r="F41" i="3"/>
  <c r="F42" i="3"/>
  <c r="F43" i="3"/>
  <c r="F44" i="3"/>
  <c r="F35" i="3"/>
  <c r="F25" i="3"/>
  <c r="F26" i="3"/>
  <c r="F27" i="3"/>
  <c r="F28" i="3"/>
  <c r="F29" i="3"/>
  <c r="F30" i="3"/>
  <c r="F31" i="3"/>
  <c r="F32" i="3"/>
  <c r="F33" i="3"/>
  <c r="F24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8" i="3"/>
  <c r="D18" i="2"/>
  <c r="D25" i="2"/>
  <c r="D33" i="2"/>
  <c r="D42" i="2"/>
  <c r="D56" i="2"/>
  <c r="D57" i="2"/>
  <c r="D59" i="2"/>
  <c r="D7" i="2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7" i="1"/>
</calcChain>
</file>

<file path=xl/sharedStrings.xml><?xml version="1.0" encoding="utf-8"?>
<sst xmlns="http://schemas.openxmlformats.org/spreadsheetml/2006/main" count="1034" uniqueCount="291">
  <si>
    <t>panel</t>
  </si>
  <si>
    <t>Cena bez DPH</t>
  </si>
  <si>
    <t>Cena s DPH</t>
  </si>
  <si>
    <t>Typ</t>
  </si>
  <si>
    <t>Cenová jednotka</t>
  </si>
  <si>
    <t>m2</t>
  </si>
  <si>
    <t>Campos</t>
  </si>
  <si>
    <t>Japonský papier</t>
  </si>
  <si>
    <t>METAMORPHOSIS</t>
  </si>
  <si>
    <t>Fille</t>
  </si>
  <si>
    <t>Cottone</t>
  </si>
  <si>
    <t>Espiga</t>
  </si>
  <si>
    <t>Fine linen</t>
  </si>
  <si>
    <t>Fine silk</t>
  </si>
  <si>
    <t>Fine silk 2</t>
  </si>
  <si>
    <t>Folded</t>
  </si>
  <si>
    <t>Linazo</t>
  </si>
  <si>
    <t>Sisal</t>
  </si>
  <si>
    <t>Trunk</t>
  </si>
  <si>
    <t>Voile</t>
  </si>
  <si>
    <t>Check</t>
  </si>
  <si>
    <t>Damask</t>
  </si>
  <si>
    <t>Fibre</t>
  </si>
  <si>
    <t>Grid</t>
  </si>
  <si>
    <t>Hojas</t>
  </si>
  <si>
    <t>Onda</t>
  </si>
  <si>
    <t>Round</t>
  </si>
  <si>
    <t>CONTRACT VOL 1 &amp; 2</t>
  </si>
  <si>
    <t>Adelaida</t>
  </si>
  <si>
    <t>Ciudad del Cabo</t>
  </si>
  <si>
    <t>Curituba</t>
  </si>
  <si>
    <t>Malmo</t>
  </si>
  <si>
    <t>Portland</t>
  </si>
  <si>
    <t>Reikiavik</t>
  </si>
  <si>
    <t>Vancouver</t>
  </si>
  <si>
    <t>Zermatt</t>
  </si>
  <si>
    <t>CONTRACT VOL 3</t>
  </si>
  <si>
    <t>Brick</t>
  </si>
  <si>
    <t>Cottonee</t>
  </si>
  <si>
    <t>Ethnic</t>
  </si>
  <si>
    <t>Iguana</t>
  </si>
  <si>
    <t>Layers</t>
  </si>
  <si>
    <t>Path</t>
  </si>
  <si>
    <t>Prisma</t>
  </si>
  <si>
    <t>Stucco</t>
  </si>
  <si>
    <t>Cocoon</t>
  </si>
  <si>
    <t>CONTRACT VOL 4</t>
  </si>
  <si>
    <t>INSTANT</t>
  </si>
  <si>
    <t>Ornamental, Floral</t>
  </si>
  <si>
    <t>Bennu</t>
  </si>
  <si>
    <t>Diagonal</t>
  </si>
  <si>
    <t>Camisera</t>
  </si>
  <si>
    <t>Aves</t>
  </si>
  <si>
    <t>Y&amp;S Indiano</t>
  </si>
  <si>
    <t>MAXIMALISM</t>
  </si>
  <si>
    <t>Blended</t>
  </si>
  <si>
    <t>Colonial, Guajira</t>
  </si>
  <si>
    <t>Animal print, Exótico, Galería</t>
  </si>
  <si>
    <t>ESSENTIA 150/50</t>
  </si>
  <si>
    <t>Pollock</t>
  </si>
  <si>
    <t>TILES</t>
  </si>
  <si>
    <t>bežný meter</t>
  </si>
  <si>
    <t>bm</t>
  </si>
  <si>
    <t>RANDOM KIDS</t>
  </si>
  <si>
    <t>0,50 x 10,00 m</t>
  </si>
  <si>
    <t>pás 0,50 m /m2</t>
  </si>
  <si>
    <t>0,53 x 10,00 m</t>
  </si>
  <si>
    <t>0,50 x 9,00 m</t>
  </si>
  <si>
    <t>0,91 x 5,50 m</t>
  </si>
  <si>
    <t>Dalia</t>
  </si>
  <si>
    <t>Espiga, Raya, Paisaje</t>
  </si>
  <si>
    <t>RANDOM ARCHISTS</t>
  </si>
  <si>
    <t>RANDOM CHINOISERIES</t>
  </si>
  <si>
    <t xml:space="preserve">NATURAE </t>
  </si>
  <si>
    <t xml:space="preserve">RAFFIAS + </t>
  </si>
  <si>
    <t xml:space="preserve">TARTAN </t>
  </si>
  <si>
    <t xml:space="preserve">WANDER </t>
  </si>
  <si>
    <t>40TH ANNIVERSARY</t>
  </si>
  <si>
    <t>CONTRACT VOL 5</t>
  </si>
  <si>
    <t>Compact</t>
  </si>
  <si>
    <t>Gradient</t>
  </si>
  <si>
    <t>Knitted</t>
  </si>
  <si>
    <t>Pleats</t>
  </si>
  <si>
    <t>Puzzle</t>
  </si>
  <si>
    <t>Rhombold</t>
  </si>
  <si>
    <t>Slabs</t>
  </si>
  <si>
    <t>Stamp</t>
  </si>
  <si>
    <t>Veil</t>
  </si>
  <si>
    <t>Woodwork</t>
  </si>
  <si>
    <t>Organic</t>
  </si>
  <si>
    <t>Ribbons</t>
  </si>
  <si>
    <t>Tin</t>
  </si>
  <si>
    <t>1,37 m</t>
  </si>
  <si>
    <t>1,10 m</t>
  </si>
  <si>
    <t>Raya Decó</t>
  </si>
  <si>
    <t>Ojo de Pérdiz</t>
  </si>
  <si>
    <t>Tiles, Cork</t>
  </si>
  <si>
    <t>L Linen</t>
  </si>
  <si>
    <t>S Silk</t>
  </si>
  <si>
    <r>
      <t>Blended</t>
    </r>
    <r>
      <rPr>
        <sz val="11"/>
        <color rgb="FFFF0000"/>
        <rFont val="Calibri"/>
        <family val="2"/>
        <charset val="238"/>
        <scheme val="minor"/>
      </rPr>
      <t>*</t>
    </r>
  </si>
  <si>
    <t>GEO</t>
  </si>
  <si>
    <t>Borghese</t>
  </si>
  <si>
    <t>Cosmos</t>
  </si>
  <si>
    <t>Lineale</t>
  </si>
  <si>
    <t>Nouveau</t>
  </si>
  <si>
    <t>Botánica</t>
  </si>
  <si>
    <t>Canes</t>
  </si>
  <si>
    <t>Interlock</t>
  </si>
  <si>
    <t>Cena bez DPH / bm</t>
  </si>
  <si>
    <t>vlies</t>
  </si>
  <si>
    <t>vinyl</t>
  </si>
  <si>
    <t>Cadiz</t>
  </si>
  <si>
    <t>El Mercader</t>
  </si>
  <si>
    <t>Puerto</t>
  </si>
  <si>
    <t>lino</t>
  </si>
  <si>
    <t>El Mercader ll</t>
  </si>
  <si>
    <t>acrylic</t>
  </si>
  <si>
    <t>RANDOM CHINOISERIES ll</t>
  </si>
  <si>
    <t xml:space="preserve">OLIVAR </t>
  </si>
  <si>
    <t xml:space="preserve">ARACNE </t>
  </si>
  <si>
    <t xml:space="preserve">FERIA </t>
  </si>
  <si>
    <r>
      <t xml:space="preserve">kódy A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</si>
  <si>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B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</si>
  <si>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C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</si>
  <si>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D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</si>
  <si>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Bennu 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</si>
  <si>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>Campanet, Dalia, Inca, Lloseta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</si>
  <si>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Estellenchs, Pollensa, Salines, Sineu, Soller, Valldemosa </t>
    </r>
    <r>
      <rPr>
        <sz val="11"/>
        <color rgb="FFFF0000"/>
        <rFont val="Calibri"/>
        <family val="2"/>
        <charset val="238"/>
        <scheme val="minor"/>
      </rPr>
      <t>*</t>
    </r>
  </si>
  <si>
    <t>pás 0,98 - 1,00 m /m2</t>
  </si>
  <si>
    <t>C Contract</t>
  </si>
  <si>
    <t>YBARRA &amp; SERRET - INDIANO</t>
  </si>
  <si>
    <t>YBARRA &amp; SERRET - MAASAI</t>
  </si>
  <si>
    <t>YBARRA &amp; SERRET - PETRA</t>
  </si>
  <si>
    <t>YBARRA &amp; SERRET - TOSCANA</t>
  </si>
  <si>
    <t xml:space="preserve">YBARRA &amp; SERRET - </t>
  </si>
  <si>
    <t>Tales Kids</t>
  </si>
  <si>
    <t>Sahara</t>
  </si>
  <si>
    <t>Anne</t>
  </si>
  <si>
    <t>Tempo</t>
  </si>
  <si>
    <t>WOODCRAFT</t>
  </si>
  <si>
    <t>H20 Textures</t>
  </si>
  <si>
    <t>Komorebi</t>
  </si>
  <si>
    <t>Quod</t>
  </si>
  <si>
    <t>Quod ll</t>
  </si>
  <si>
    <t>Linazo canvas</t>
  </si>
  <si>
    <t>Linazo liso</t>
  </si>
  <si>
    <t>Cemento ultramar</t>
  </si>
  <si>
    <t>Corteza metálica</t>
  </si>
  <si>
    <t>Cuadrícula estucada</t>
  </si>
  <si>
    <t>Cuero chic</t>
  </si>
  <si>
    <t>Cuero elefante</t>
  </si>
  <si>
    <t>Cuero Rino</t>
  </si>
  <si>
    <t>Cuero serpiente</t>
  </si>
  <si>
    <t>Linazo duo</t>
  </si>
  <si>
    <t>Linazo medi</t>
  </si>
  <si>
    <t>Punteado estucado</t>
  </si>
  <si>
    <t>Rafia cesto</t>
  </si>
  <si>
    <t>Rafia chic</t>
  </si>
  <si>
    <t>Rafia medi</t>
  </si>
  <si>
    <t>Rafia minimal</t>
  </si>
  <si>
    <t>Rafia pop</t>
  </si>
  <si>
    <t>Rafia urban</t>
  </si>
  <si>
    <t>Trapecio estucado</t>
  </si>
  <si>
    <t>CONTRACT VOL 6</t>
  </si>
  <si>
    <t>Linazo minimal</t>
  </si>
  <si>
    <t>Placas metálicas</t>
  </si>
  <si>
    <t>Ceylan</t>
  </si>
  <si>
    <t>Lara Costafreda</t>
  </si>
  <si>
    <t>3D panel</t>
  </si>
  <si>
    <t>1,24 x 3,00 m</t>
  </si>
  <si>
    <t xml:space="preserve">PALACIO DE CRISTAL </t>
  </si>
  <si>
    <t xml:space="preserve">LUR </t>
  </si>
  <si>
    <t xml:space="preserve">IKART </t>
  </si>
  <si>
    <t xml:space="preserve">FORBIDDEN CITY </t>
  </si>
  <si>
    <t xml:space="preserve">PALETTE  </t>
  </si>
  <si>
    <t xml:space="preserve">STRIPES &amp; CHECKS  </t>
  </si>
  <si>
    <t xml:space="preserve">VICTORIAN </t>
  </si>
  <si>
    <t xml:space="preserve">ARTISAN </t>
  </si>
  <si>
    <t xml:space="preserve">Ikart </t>
  </si>
  <si>
    <t xml:space="preserve">Bamboo </t>
  </si>
  <si>
    <t>0,65 x 8,00 m</t>
  </si>
  <si>
    <t>YBARRA &amp; SERRET - COTSWOLDS</t>
  </si>
  <si>
    <t>POMPEI</t>
  </si>
  <si>
    <t>TACTUS</t>
  </si>
  <si>
    <t>B00713-726 / B00734-755 / B00773-782</t>
  </si>
  <si>
    <t xml:space="preserve">B00700-712 / B00727-733 / B00756-772 </t>
  </si>
  <si>
    <t>RANDOM METALLICS I &amp; II</t>
  </si>
  <si>
    <t>SHIBORI</t>
  </si>
  <si>
    <t xml:space="preserve">LATTICE  </t>
  </si>
  <si>
    <t xml:space="preserve">BÉRBÉR </t>
  </si>
  <si>
    <t xml:space="preserve">3D Decibel  </t>
  </si>
  <si>
    <t xml:space="preserve">SARAPE  </t>
  </si>
  <si>
    <t xml:space="preserve">COCO DÁVEZ   </t>
  </si>
  <si>
    <t>UAL St. Martins</t>
  </si>
  <si>
    <t>REST TIME -</t>
  </si>
  <si>
    <t>Random Papers 1 &amp; 2</t>
  </si>
  <si>
    <t>Uni</t>
  </si>
  <si>
    <t>Botanika</t>
  </si>
  <si>
    <t>Enchanted</t>
  </si>
  <si>
    <t>Inés de la Fressange</t>
  </si>
  <si>
    <t>Mies</t>
  </si>
  <si>
    <t>B00055</t>
  </si>
  <si>
    <t>nedostupná</t>
  </si>
  <si>
    <t>Sakura</t>
  </si>
  <si>
    <t>CONTRACT FABRICS VOL. 1</t>
  </si>
  <si>
    <t>Black Out Linen</t>
  </si>
  <si>
    <t>Double Folded Linen</t>
  </si>
  <si>
    <t>Dense Linen (col.101,201 y 202)</t>
  </si>
  <si>
    <t>Dense Linen (resto colores)</t>
  </si>
  <si>
    <t>Translucent Linen (col.101,201 y 202)</t>
  </si>
  <si>
    <t>Translucent Linen (resto colores)</t>
  </si>
  <si>
    <t>Lightweight Linen (001)</t>
  </si>
  <si>
    <t>Lightweight Linen (resto colores)</t>
  </si>
  <si>
    <t>Black Out Velvet</t>
  </si>
  <si>
    <t>Universal Velvet</t>
  </si>
  <si>
    <t>PL + FR ACRYLIC</t>
  </si>
  <si>
    <t>100 % PL - FR</t>
  </si>
  <si>
    <t>Cena za bm bez DPH</t>
  </si>
  <si>
    <t>ks</t>
  </si>
  <si>
    <t>Catalina Estrada</t>
  </si>
  <si>
    <t>Core</t>
  </si>
  <si>
    <t>Dijon</t>
  </si>
  <si>
    <t>Her</t>
  </si>
  <si>
    <t>Jordi Labanda</t>
  </si>
  <si>
    <t>Montmare</t>
  </si>
  <si>
    <t>Pilar Burget</t>
  </si>
  <si>
    <t>Pint</t>
  </si>
  <si>
    <t>Room Seven</t>
  </si>
  <si>
    <t>Room Seven Field of Flow</t>
  </si>
  <si>
    <t>Room Seven Travel Memo</t>
  </si>
  <si>
    <t>Serendipia</t>
  </si>
  <si>
    <t>Stars &amp; Stripes</t>
  </si>
  <si>
    <t xml:space="preserve">Theo </t>
  </si>
  <si>
    <t>Novinka 2026</t>
  </si>
  <si>
    <t>YBARRA &amp; SERRET - SEVILLA</t>
  </si>
  <si>
    <t>Standardní materiálová provedení jednotlivých DESIGNŮ jsou uvedena ve vzorkovnících a na webu:  https://coordonne.com/, odlišná materiálová provedení na dotaz a za příplatek uvedený na konci ceníku **</t>
  </si>
  <si>
    <t>Ceník platný od 01.02.2026</t>
  </si>
  <si>
    <t>Kolekce</t>
  </si>
  <si>
    <t>Reference</t>
  </si>
  <si>
    <t xml:space="preserve">Rozměr </t>
  </si>
  <si>
    <t xml:space="preserve">Skončené kolekce </t>
  </si>
  <si>
    <t>standardní role</t>
  </si>
  <si>
    <t>role</t>
  </si>
  <si>
    <t>standardní role *</t>
  </si>
  <si>
    <t>role Raphia *</t>
  </si>
  <si>
    <t>role Metal *</t>
  </si>
  <si>
    <t>všetky reference</t>
  </si>
  <si>
    <t>vliesové reference</t>
  </si>
  <si>
    <t>vinylové reference</t>
  </si>
  <si>
    <t>všetky reference okrem Pollock</t>
  </si>
  <si>
    <t>všetky vinylové reference *</t>
  </si>
  <si>
    <t>ostatné reference</t>
  </si>
  <si>
    <r>
      <t xml:space="preserve">ANIMA - </t>
    </r>
    <r>
      <rPr>
        <b/>
        <sz val="11"/>
        <color rgb="FFFF0000"/>
        <rFont val="Calibri"/>
        <family val="2"/>
        <charset val="238"/>
        <scheme val="minor"/>
      </rPr>
      <t>doprodej*</t>
    </r>
  </si>
  <si>
    <r>
      <t xml:space="preserve">MALLORCA - </t>
    </r>
    <r>
      <rPr>
        <b/>
        <sz val="11"/>
        <color rgb="FFFF0000"/>
        <rFont val="Calibri"/>
        <family val="2"/>
        <charset val="238"/>
        <scheme val="minor"/>
      </rPr>
      <t>doprodej*</t>
    </r>
  </si>
  <si>
    <r>
      <t xml:space="preserve">PIECE UNIQUE  - </t>
    </r>
    <r>
      <rPr>
        <b/>
        <sz val="11"/>
        <color rgb="FFFF0000"/>
        <rFont val="Calibri"/>
        <family val="2"/>
        <charset val="238"/>
        <scheme val="minor"/>
      </rPr>
      <t>doprodej*</t>
    </r>
  </si>
  <si>
    <t>Poplatek za přizpůsobení rozměru panelu na míru je 1225 Kč bez DPH / panel (vlastní rozměr odlišný od "mural standard size", min. množství 3m2).</t>
  </si>
  <si>
    <t xml:space="preserve">* dostupné do vyprodání zásob. Před objednáním je potřeba prověřit dostupnost. </t>
  </si>
  <si>
    <t xml:space="preserve">Dodací lhůta   2 - 8 týdnů. </t>
  </si>
  <si>
    <t>HORUS TRADE spol. s r.o., organizační složka</t>
  </si>
  <si>
    <t>showroom: Argentinská 1624/32, 170 00 Praha 7</t>
  </si>
  <si>
    <t>tel: +420 734 110 621</t>
  </si>
  <si>
    <t>e-mail: info@horustrade.cz</t>
  </si>
  <si>
    <t>VLASTNÝ DESIGN</t>
  </si>
  <si>
    <t>Účtuje se plná šířka panelu podle typu materiálu.</t>
  </si>
  <si>
    <t>šířka 1,40 m</t>
  </si>
  <si>
    <t>šířka 1,30 m</t>
  </si>
  <si>
    <t>šířka 1,05 m</t>
  </si>
  <si>
    <t>šířka 0,91 m</t>
  </si>
  <si>
    <t>šířka / Rozměr</t>
  </si>
  <si>
    <t>šířka [cm]</t>
  </si>
  <si>
    <t>Minimální objednávka 10 běžných metrů !!</t>
  </si>
  <si>
    <t xml:space="preserve">Změna ceníku vyhrazena. </t>
  </si>
  <si>
    <t xml:space="preserve">Dodací lhůta   4 - 5 týdnů. </t>
  </si>
  <si>
    <t>Cena vč. DPH / bm</t>
  </si>
  <si>
    <r>
      <t xml:space="preserve">Metalics (Gold </t>
    </r>
    <r>
      <rPr>
        <sz val="11"/>
        <color theme="1"/>
        <rFont val="Calibri"/>
        <family val="2"/>
        <charset val="238"/>
        <scheme val="minor"/>
      </rPr>
      <t>&amp; Silver)</t>
    </r>
  </si>
  <si>
    <r>
      <t xml:space="preserve">** Materiálový příplatek je 2450 Kč bez DPH / panel </t>
    </r>
    <r>
      <rPr>
        <b/>
        <sz val="13"/>
        <rFont val="Calibri"/>
        <family val="2"/>
        <charset val="238"/>
        <scheme val="minor"/>
      </rPr>
      <t xml:space="preserve">(pro jiný než standradně nabízený materiál u konkrétního designu, vč. vzorků velikosti A4) </t>
    </r>
  </si>
  <si>
    <r>
      <t xml:space="preserve">Poplatek za práci grafika je 1225 Kč bez DPH / hodina </t>
    </r>
    <r>
      <rPr>
        <b/>
        <sz val="13"/>
        <rFont val="Calibri"/>
        <family val="2"/>
        <charset val="238"/>
        <scheme val="minor"/>
      </rPr>
      <t xml:space="preserve">(úprava designu, barvy atd., vč. vzorků velikosti A4) </t>
    </r>
  </si>
  <si>
    <t>Design</t>
  </si>
  <si>
    <t>Složení</t>
  </si>
  <si>
    <t>Cena vč. DPH</t>
  </si>
  <si>
    <t>Cena za bm vč. DPH</t>
  </si>
  <si>
    <t>Dodací lhůta:  2 týdny</t>
  </si>
  <si>
    <t>Objednávání na CELÉ ROLE cca 30bm:</t>
  </si>
  <si>
    <t>Objednávání na STŘIHY:</t>
  </si>
  <si>
    <t>HORUS TRADE spol. s r.o., Argentinská 1624/32, 170 00 Praha 7</t>
  </si>
  <si>
    <t>všechny kromě Puerto</t>
  </si>
  <si>
    <t>len</t>
  </si>
  <si>
    <t>konopí (52) + len (48)</t>
  </si>
  <si>
    <t>konopí (51) + len (49)</t>
  </si>
  <si>
    <t>všechny barvy</t>
  </si>
  <si>
    <t xml:space="preserve">Fixní příplatek 2450 Kč bez DPH za úpravu panelu na míru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</si>
</sst>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0\ &quot;€&quot;"/>
    <numFmt numFmtId="167" formatCode="#,##0.00\ [$EUR]"/>
    <numFmt numFmtId="168" formatCode="_-* #,##0.00\ [$€]_-;\-* #,##0.00\ [$€]_-;_-* &quot;-&quot;??\ [$€]_-;_-@_-"/>
    <numFmt numFmtId="169" formatCode="_-* #,##0.00\ _F_-;\-* #,##0.00\ _F_-;_-* &quot;-&quot;??\ _F_-;_-@_-"/>
    <numFmt numFmtId="170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7" fillId="17" borderId="16" applyNumberFormat="0" applyAlignment="0" applyProtection="0"/>
    <xf numFmtId="0" fontId="8" fillId="0" borderId="17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12" fillId="5" borderId="0" applyNumberFormat="0" applyBorder="0" applyAlignment="0" applyProtection="0"/>
    <xf numFmtId="165" fontId="3" fillId="0" borderId="0" applyFill="0" applyBorder="0" applyAlignment="0" applyProtection="0"/>
    <xf numFmtId="0" fontId="9" fillId="8" borderId="16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1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4" borderId="19" applyNumberFormat="0" applyFont="0" applyAlignment="0" applyProtection="0"/>
    <xf numFmtId="9" fontId="4" fillId="0" borderId="0" applyFont="0" applyFill="0" applyBorder="0" applyAlignment="0" applyProtection="0"/>
    <xf numFmtId="0" fontId="13" fillId="17" borderId="20" applyNumberFormat="0" applyAlignment="0" applyProtection="0"/>
    <xf numFmtId="0" fontId="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22" borderId="18" applyNumberFormat="0" applyAlignment="0" applyProtection="0"/>
  </cellStyleXfs>
  <cellXfs count="156">
    <xf numFmtId="0" fontId="0" fillId="0" borderId="0" xfId="0"/>
    <xf numFmtId="0" fontId="1" fillId="0" borderId="7" xfId="0" applyFont="1" applyBorder="1"/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33" xfId="0" applyFont="1" applyBorder="1"/>
    <xf numFmtId="0" fontId="1" fillId="0" borderId="34" xfId="0" applyFont="1" applyBorder="1"/>
    <xf numFmtId="0" fontId="22" fillId="0" borderId="33" xfId="0" applyFont="1" applyBorder="1"/>
    <xf numFmtId="0" fontId="22" fillId="0" borderId="34" xfId="0" applyFont="1" applyBorder="1"/>
    <xf numFmtId="0" fontId="23" fillId="0" borderId="7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0" fillId="0" borderId="0" xfId="0" applyFont="1"/>
    <xf numFmtId="0" fontId="27" fillId="2" borderId="26" xfId="0" applyFont="1" applyFill="1" applyBorder="1" applyAlignment="1">
      <alignment horizontal="center" vertical="center"/>
    </xf>
    <xf numFmtId="167" fontId="27" fillId="2" borderId="26" xfId="0" applyNumberFormat="1" applyFont="1" applyFill="1" applyBorder="1" applyAlignment="1">
      <alignment horizontal="center" vertical="center"/>
    </xf>
    <xf numFmtId="0" fontId="0" fillId="0" borderId="32" xfId="0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22" xfId="0" applyFont="1" applyBorder="1"/>
    <xf numFmtId="0" fontId="0" fillId="0" borderId="28" xfId="0" applyFont="1" applyBorder="1"/>
    <xf numFmtId="0" fontId="0" fillId="0" borderId="30" xfId="0" applyFont="1" applyBorder="1"/>
    <xf numFmtId="0" fontId="0" fillId="0" borderId="27" xfId="0" applyFont="1" applyBorder="1"/>
    <xf numFmtId="0" fontId="0" fillId="0" borderId="31" xfId="0" applyFont="1" applyBorder="1"/>
    <xf numFmtId="0" fontId="0" fillId="0" borderId="36" xfId="0" applyFont="1" applyBorder="1"/>
    <xf numFmtId="0" fontId="28" fillId="0" borderId="0" xfId="1" applyFont="1"/>
    <xf numFmtId="0" fontId="28" fillId="0" borderId="0" xfId="1" applyFont="1" applyAlignment="1">
      <alignment horizontal="left"/>
    </xf>
    <xf numFmtId="0" fontId="29" fillId="0" borderId="0" xfId="1" applyFont="1"/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3" xfId="0" applyFont="1" applyBorder="1"/>
    <xf numFmtId="0" fontId="0" fillId="0" borderId="26" xfId="0" applyFont="1" applyBorder="1" applyAlignment="1">
      <alignment horizontal="center"/>
    </xf>
    <xf numFmtId="0" fontId="0" fillId="0" borderId="34" xfId="0" applyFont="1" applyBorder="1"/>
    <xf numFmtId="0" fontId="0" fillId="0" borderId="47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26" fillId="2" borderId="26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center" vertical="center" wrapText="1"/>
    </xf>
    <xf numFmtId="167" fontId="26" fillId="2" borderId="26" xfId="0" applyNumberFormat="1" applyFont="1" applyFill="1" applyBorder="1" applyAlignment="1">
      <alignment horizontal="center" vertical="center"/>
    </xf>
    <xf numFmtId="170" fontId="1" fillId="0" borderId="0" xfId="0" applyNumberFormat="1" applyFont="1" applyAlignment="1">
      <alignment horizontal="center"/>
    </xf>
    <xf numFmtId="170" fontId="1" fillId="0" borderId="12" xfId="0" applyNumberFormat="1" applyFont="1" applyBorder="1" applyAlignment="1">
      <alignment horizontal="center"/>
    </xf>
    <xf numFmtId="170" fontId="1" fillId="0" borderId="2" xfId="0" applyNumberFormat="1" applyFont="1" applyBorder="1" applyAlignment="1">
      <alignment horizontal="center"/>
    </xf>
    <xf numFmtId="170" fontId="1" fillId="0" borderId="33" xfId="0" applyNumberFormat="1" applyFont="1" applyBorder="1" applyAlignment="1">
      <alignment horizontal="center"/>
    </xf>
    <xf numFmtId="170" fontId="1" fillId="0" borderId="34" xfId="0" applyNumberFormat="1" applyFont="1" applyBorder="1" applyAlignment="1">
      <alignment horizontal="center"/>
    </xf>
    <xf numFmtId="170" fontId="1" fillId="0" borderId="3" xfId="0" applyNumberFormat="1" applyFont="1" applyBorder="1" applyAlignment="1">
      <alignment horizontal="center"/>
    </xf>
    <xf numFmtId="170" fontId="1" fillId="0" borderId="5" xfId="0" applyNumberFormat="1" applyFont="1" applyBorder="1" applyAlignment="1">
      <alignment horizontal="center"/>
    </xf>
    <xf numFmtId="170" fontId="1" fillId="0" borderId="8" xfId="0" applyNumberFormat="1" applyFont="1" applyBorder="1" applyAlignment="1">
      <alignment horizontal="center"/>
    </xf>
    <xf numFmtId="170" fontId="1" fillId="0" borderId="4" xfId="0" applyNumberFormat="1" applyFont="1" applyBorder="1" applyAlignment="1">
      <alignment horizontal="center"/>
    </xf>
    <xf numFmtId="170" fontId="1" fillId="0" borderId="1" xfId="0" applyNumberFormat="1" applyFont="1" applyBorder="1" applyAlignment="1">
      <alignment horizontal="center"/>
    </xf>
    <xf numFmtId="170" fontId="1" fillId="0" borderId="6" xfId="0" applyNumberFormat="1" applyFont="1" applyBorder="1" applyAlignment="1">
      <alignment horizontal="center"/>
    </xf>
    <xf numFmtId="170" fontId="1" fillId="0" borderId="7" xfId="0" applyNumberFormat="1" applyFont="1" applyBorder="1" applyAlignment="1">
      <alignment horizontal="center"/>
    </xf>
    <xf numFmtId="170" fontId="1" fillId="0" borderId="47" xfId="0" applyNumberFormat="1" applyFont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30" fillId="0" borderId="0" xfId="1" applyFont="1"/>
    <xf numFmtId="0" fontId="30" fillId="25" borderId="0" xfId="1" applyFont="1" applyFill="1"/>
    <xf numFmtId="0" fontId="0" fillId="25" borderId="0" xfId="0" applyFont="1" applyFill="1"/>
    <xf numFmtId="0" fontId="22" fillId="0" borderId="0" xfId="0" applyFont="1"/>
    <xf numFmtId="0" fontId="31" fillId="0" borderId="0" xfId="1" applyFont="1"/>
    <xf numFmtId="166" fontId="1" fillId="0" borderId="0" xfId="0" applyNumberFormat="1" applyFont="1" applyAlignment="1">
      <alignment horizontal="center"/>
    </xf>
    <xf numFmtId="170" fontId="1" fillId="0" borderId="26" xfId="0" applyNumberFormat="1" applyFont="1" applyBorder="1" applyAlignment="1">
      <alignment horizontal="center"/>
    </xf>
    <xf numFmtId="0" fontId="25" fillId="25" borderId="0" xfId="0" applyFont="1" applyFill="1"/>
    <xf numFmtId="170" fontId="1" fillId="0" borderId="31" xfId="0" applyNumberFormat="1" applyFont="1" applyBorder="1" applyAlignment="1">
      <alignment horizontal="center" vertical="center"/>
    </xf>
    <xf numFmtId="170" fontId="1" fillId="0" borderId="31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/>
    <xf numFmtId="0" fontId="0" fillId="0" borderId="7" xfId="0" applyFont="1" applyBorder="1"/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6" fillId="0" borderId="4" xfId="0" applyFont="1" applyBorder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167" fontId="26" fillId="2" borderId="12" xfId="0" applyNumberFormat="1" applyFont="1" applyFill="1" applyBorder="1" applyAlignment="1">
      <alignment horizontal="center" vertical="center"/>
    </xf>
    <xf numFmtId="167" fontId="26" fillId="0" borderId="4" xfId="0" applyNumberFormat="1" applyFont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/>
    </xf>
    <xf numFmtId="0" fontId="26" fillId="0" borderId="0" xfId="54" applyFont="1"/>
    <xf numFmtId="0" fontId="26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6" fillId="2" borderId="6" xfId="54" applyFont="1" applyFill="1" applyBorder="1" applyAlignment="1">
      <alignment horizontal="center"/>
    </xf>
    <xf numFmtId="0" fontId="26" fillId="2" borderId="7" xfId="54" applyFont="1" applyFill="1" applyBorder="1" applyAlignment="1">
      <alignment horizontal="center"/>
    </xf>
    <xf numFmtId="0" fontId="26" fillId="2" borderId="8" xfId="54" applyFont="1" applyFill="1" applyBorder="1" applyAlignment="1">
      <alignment horizontal="center"/>
    </xf>
    <xf numFmtId="0" fontId="26" fillId="2" borderId="4" xfId="54" applyFont="1" applyFill="1" applyBorder="1" applyAlignment="1">
      <alignment horizontal="center"/>
    </xf>
    <xf numFmtId="0" fontId="26" fillId="2" borderId="0" xfId="54" applyFont="1" applyFill="1" applyAlignment="1">
      <alignment horizontal="center"/>
    </xf>
    <xf numFmtId="0" fontId="26" fillId="2" borderId="5" xfId="54" applyFont="1" applyFill="1" applyBorder="1" applyAlignment="1">
      <alignment horizontal="center"/>
    </xf>
    <xf numFmtId="0" fontId="26" fillId="2" borderId="1" xfId="54" applyFont="1" applyFill="1" applyBorder="1" applyAlignment="1">
      <alignment horizontal="center"/>
    </xf>
    <xf numFmtId="0" fontId="26" fillId="2" borderId="2" xfId="54" applyFont="1" applyFill="1" applyBorder="1" applyAlignment="1">
      <alignment horizontal="center"/>
    </xf>
    <xf numFmtId="0" fontId="26" fillId="2" borderId="3" xfId="54" applyFont="1" applyFill="1" applyBorder="1" applyAlignment="1">
      <alignment horizontal="center"/>
    </xf>
    <xf numFmtId="0" fontId="25" fillId="25" borderId="0" xfId="0" applyFont="1" applyFill="1" applyAlignment="1">
      <alignment horizontal="left" vertical="center"/>
    </xf>
    <xf numFmtId="0" fontId="30" fillId="0" borderId="0" xfId="1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0" fillId="0" borderId="5" xfId="0" applyFont="1" applyBorder="1" applyAlignment="1">
      <alignment horizontal="center" vertical="center"/>
    </xf>
    <xf numFmtId="170" fontId="1" fillId="0" borderId="35" xfId="0" applyNumberFormat="1" applyFont="1" applyBorder="1" applyAlignment="1">
      <alignment horizontal="center" vertical="center"/>
    </xf>
    <xf numFmtId="170" fontId="1" fillId="0" borderId="37" xfId="0" applyNumberFormat="1" applyFont="1" applyBorder="1" applyAlignment="1">
      <alignment horizontal="center" vertical="center"/>
    </xf>
    <xf numFmtId="170" fontId="1" fillId="0" borderId="38" xfId="0" applyNumberFormat="1" applyFont="1" applyBorder="1" applyAlignment="1">
      <alignment horizontal="center" vertical="center"/>
    </xf>
    <xf numFmtId="170" fontId="1" fillId="0" borderId="40" xfId="0" applyNumberFormat="1" applyFont="1" applyBorder="1" applyAlignment="1">
      <alignment horizontal="center" vertical="center"/>
    </xf>
    <xf numFmtId="170" fontId="1" fillId="0" borderId="36" xfId="0" applyNumberFormat="1" applyFont="1" applyBorder="1" applyAlignment="1">
      <alignment horizontal="center" vertical="center"/>
    </xf>
    <xf numFmtId="170" fontId="1" fillId="0" borderId="2" xfId="0" applyNumberFormat="1" applyFont="1" applyBorder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170" fontId="1" fillId="0" borderId="32" xfId="0" applyNumberFormat="1" applyFont="1" applyBorder="1" applyAlignment="1">
      <alignment horizontal="center" vertical="center"/>
    </xf>
    <xf numFmtId="170" fontId="1" fillId="0" borderId="28" xfId="0" applyNumberFormat="1" applyFont="1" applyBorder="1" applyAlignment="1">
      <alignment horizontal="center" vertical="center"/>
    </xf>
    <xf numFmtId="170" fontId="1" fillId="0" borderId="7" xfId="0" applyNumberFormat="1" applyFont="1" applyBorder="1" applyAlignment="1">
      <alignment horizontal="center" vertical="center"/>
    </xf>
    <xf numFmtId="0" fontId="27" fillId="2" borderId="4" xfId="54" applyFont="1" applyFill="1" applyBorder="1" applyAlignment="1">
      <alignment horizontal="center"/>
    </xf>
    <xf numFmtId="0" fontId="27" fillId="2" borderId="0" xfId="54" applyFont="1" applyFill="1" applyAlignment="1">
      <alignment horizontal="center"/>
    </xf>
    <xf numFmtId="0" fontId="27" fillId="2" borderId="5" xfId="54" applyFont="1" applyFill="1" applyBorder="1" applyAlignment="1">
      <alignment horizontal="center"/>
    </xf>
    <xf numFmtId="0" fontId="27" fillId="2" borderId="6" xfId="54" applyFont="1" applyFill="1" applyBorder="1" applyAlignment="1">
      <alignment horizontal="center"/>
    </xf>
    <xf numFmtId="0" fontId="27" fillId="2" borderId="7" xfId="54" applyFont="1" applyFill="1" applyBorder="1" applyAlignment="1">
      <alignment horizontal="center"/>
    </xf>
    <xf numFmtId="0" fontId="27" fillId="2" borderId="8" xfId="54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textRotation="255" wrapText="1"/>
    </xf>
    <xf numFmtId="0" fontId="24" fillId="0" borderId="4" xfId="0" applyFont="1" applyBorder="1" applyAlignment="1">
      <alignment horizontal="center" vertical="center" textRotation="255" wrapText="1"/>
    </xf>
    <xf numFmtId="0" fontId="24" fillId="0" borderId="6" xfId="0" applyFont="1" applyBorder="1" applyAlignment="1">
      <alignment horizontal="center" vertical="center" textRotation="255" wrapText="1"/>
    </xf>
    <xf numFmtId="0" fontId="24" fillId="0" borderId="21" xfId="0" applyFont="1" applyBorder="1" applyAlignment="1">
      <alignment horizontal="center" vertical="center" textRotation="255" wrapText="1"/>
    </xf>
    <xf numFmtId="0" fontId="24" fillId="0" borderId="23" xfId="0" applyFont="1" applyBorder="1" applyAlignment="1">
      <alignment horizontal="center" vertical="center" textRotation="255" wrapText="1"/>
    </xf>
    <xf numFmtId="0" fontId="24" fillId="0" borderId="29" xfId="0" applyFont="1" applyBorder="1" applyAlignment="1">
      <alignment horizontal="center" vertical="center" textRotation="255" wrapText="1"/>
    </xf>
    <xf numFmtId="0" fontId="1" fillId="0" borderId="39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textRotation="255"/>
    </xf>
    <xf numFmtId="0" fontId="1" fillId="0" borderId="44" xfId="0" applyFont="1" applyBorder="1" applyAlignment="1">
      <alignment horizontal="center" vertical="center" textRotation="255"/>
    </xf>
    <xf numFmtId="0" fontId="0" fillId="0" borderId="3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27" fillId="2" borderId="1" xfId="54" applyFont="1" applyFill="1" applyBorder="1" applyAlignment="1">
      <alignment horizontal="center"/>
    </xf>
    <xf numFmtId="0" fontId="27" fillId="2" borderId="2" xfId="54" applyFont="1" applyFill="1" applyBorder="1" applyAlignment="1">
      <alignment horizontal="center"/>
    </xf>
    <xf numFmtId="0" fontId="27" fillId="2" borderId="3" xfId="54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65">
    <cellStyle name="20% - Cor1" xfId="2" xr:uid="{00000000-0005-0000-0000-000000000000}"/>
    <cellStyle name="20% - Cor2" xfId="3" xr:uid="{00000000-0005-0000-0000-000001000000}"/>
    <cellStyle name="20% - Cor3" xfId="4" xr:uid="{00000000-0005-0000-0000-000002000000}"/>
    <cellStyle name="20% - Cor4" xfId="5" xr:uid="{00000000-0005-0000-0000-000003000000}"/>
    <cellStyle name="20% - Cor5" xfId="6" xr:uid="{00000000-0005-0000-0000-000004000000}"/>
    <cellStyle name="20% - Cor6" xfId="7" xr:uid="{00000000-0005-0000-0000-000005000000}"/>
    <cellStyle name="40% - Cor1" xfId="8" xr:uid="{00000000-0005-0000-0000-000006000000}"/>
    <cellStyle name="40% - Cor2" xfId="9" xr:uid="{00000000-0005-0000-0000-000007000000}"/>
    <cellStyle name="40% - Cor3" xfId="10" xr:uid="{00000000-0005-0000-0000-000008000000}"/>
    <cellStyle name="40% - Cor4" xfId="11" xr:uid="{00000000-0005-0000-0000-000009000000}"/>
    <cellStyle name="40% - Cor5" xfId="12" xr:uid="{00000000-0005-0000-0000-00000A000000}"/>
    <cellStyle name="40% - Cor6" xfId="13" xr:uid="{00000000-0005-0000-0000-00000B000000}"/>
    <cellStyle name="60% - Cor1" xfId="14" xr:uid="{00000000-0005-0000-0000-00000C000000}"/>
    <cellStyle name="60% - Cor2" xfId="15" xr:uid="{00000000-0005-0000-0000-00000D000000}"/>
    <cellStyle name="60% - Cor3" xfId="16" xr:uid="{00000000-0005-0000-0000-00000E000000}"/>
    <cellStyle name="60% - Cor4" xfId="17" xr:uid="{00000000-0005-0000-0000-00000F000000}"/>
    <cellStyle name="60% - Cor5" xfId="18" xr:uid="{00000000-0005-0000-0000-000010000000}"/>
    <cellStyle name="60% - Cor6" xfId="19" xr:uid="{00000000-0005-0000-0000-000011000000}"/>
    <cellStyle name="Cabeçalho 1" xfId="20" xr:uid="{00000000-0005-0000-0000-000012000000}"/>
    <cellStyle name="Cabeçalho 2" xfId="21" xr:uid="{00000000-0005-0000-0000-000013000000}"/>
    <cellStyle name="Cabeçalho 3" xfId="22" xr:uid="{00000000-0005-0000-0000-000014000000}"/>
    <cellStyle name="Cabeçalho 4" xfId="23" xr:uid="{00000000-0005-0000-0000-000015000000}"/>
    <cellStyle name="Cálculo" xfId="24" xr:uid="{00000000-0005-0000-0000-000016000000}"/>
    <cellStyle name="Célula Ligada" xfId="25" xr:uid="{00000000-0005-0000-0000-000017000000}"/>
    <cellStyle name="Cor1" xfId="26" xr:uid="{00000000-0005-0000-0000-000018000000}"/>
    <cellStyle name="Cor2" xfId="27" xr:uid="{00000000-0005-0000-0000-000019000000}"/>
    <cellStyle name="Cor3" xfId="28" xr:uid="{00000000-0005-0000-0000-00001A000000}"/>
    <cellStyle name="Cor4" xfId="29" xr:uid="{00000000-0005-0000-0000-00001B000000}"/>
    <cellStyle name="Cor5" xfId="30" xr:uid="{00000000-0005-0000-0000-00001C000000}"/>
    <cellStyle name="Cor6" xfId="31" xr:uid="{00000000-0005-0000-0000-00001D000000}"/>
    <cellStyle name="Correcto" xfId="32" xr:uid="{00000000-0005-0000-0000-00001E000000}"/>
    <cellStyle name="Čiarka 2" xfId="33" xr:uid="{00000000-0005-0000-0000-00001F000000}"/>
    <cellStyle name="Entrada" xfId="34" xr:uid="{00000000-0005-0000-0000-000020000000}"/>
    <cellStyle name="Euro" xfId="35" xr:uid="{00000000-0005-0000-0000-000021000000}"/>
    <cellStyle name="Euro 2" xfId="36" xr:uid="{00000000-0005-0000-0000-000022000000}"/>
    <cellStyle name="Euro 3" xfId="37" xr:uid="{00000000-0005-0000-0000-000023000000}"/>
    <cellStyle name="Euro 4" xfId="38" xr:uid="{00000000-0005-0000-0000-000024000000}"/>
    <cellStyle name="Incorrecto" xfId="39" xr:uid="{00000000-0005-0000-0000-000025000000}"/>
    <cellStyle name="Lien hypertexte 2" xfId="40" xr:uid="{00000000-0005-0000-0000-000026000000}"/>
    <cellStyle name="Milliers 2" xfId="41" xr:uid="{00000000-0005-0000-0000-000027000000}"/>
    <cellStyle name="Milliers 2 2" xfId="42" xr:uid="{00000000-0005-0000-0000-000028000000}"/>
    <cellStyle name="Milliers 3" xfId="43" xr:uid="{00000000-0005-0000-0000-000029000000}"/>
    <cellStyle name="Milliers 4" xfId="44" xr:uid="{00000000-0005-0000-0000-00002A000000}"/>
    <cellStyle name="Neutro" xfId="45" xr:uid="{00000000-0005-0000-0000-00002B000000}"/>
    <cellStyle name="Normal 2" xfId="46" xr:uid="{00000000-0005-0000-0000-00002C000000}"/>
    <cellStyle name="Normal 2 2" xfId="47" xr:uid="{00000000-0005-0000-0000-00002D000000}"/>
    <cellStyle name="Normal 3" xfId="48" xr:uid="{00000000-0005-0000-0000-00002E000000}"/>
    <cellStyle name="Normal 4" xfId="49" xr:uid="{00000000-0005-0000-0000-00002F000000}"/>
    <cellStyle name="Normal 4 2" xfId="50" xr:uid="{00000000-0005-0000-0000-000030000000}"/>
    <cellStyle name="Normal 5" xfId="51" xr:uid="{00000000-0005-0000-0000-000031000000}"/>
    <cellStyle name="Normal 6" xfId="52" xr:uid="{00000000-0005-0000-0000-000032000000}"/>
    <cellStyle name="Normal_TARIF EXPORT ECHANTILLONAGE 2004 - Casadeco - Caselio" xfId="53" xr:uid="{00000000-0005-0000-0000-000033000000}"/>
    <cellStyle name="Normálna 2" xfId="54" xr:uid="{00000000-0005-0000-0000-000035000000}"/>
    <cellStyle name="Normálna 3" xfId="55" xr:uid="{00000000-0005-0000-0000-000036000000}"/>
    <cellStyle name="Normálna 4" xfId="56" xr:uid="{00000000-0005-0000-0000-000037000000}"/>
    <cellStyle name="Normálna 5" xfId="57" xr:uid="{00000000-0005-0000-0000-000038000000}"/>
    <cellStyle name="Normálna 6" xfId="1" xr:uid="{00000000-0005-0000-0000-000039000000}"/>
    <cellStyle name="Normální" xfId="0" builtinId="0"/>
    <cellStyle name="Nota" xfId="58" xr:uid="{00000000-0005-0000-0000-00003A000000}"/>
    <cellStyle name="Pourcentage 2" xfId="59" xr:uid="{00000000-0005-0000-0000-00003B000000}"/>
    <cellStyle name="Saída" xfId="60" xr:uid="{00000000-0005-0000-0000-00003C000000}"/>
    <cellStyle name="Texto de Aviso" xfId="61" xr:uid="{00000000-0005-0000-0000-00003D000000}"/>
    <cellStyle name="Texto Explicativo" xfId="62" xr:uid="{00000000-0005-0000-0000-00003E000000}"/>
    <cellStyle name="Título" xfId="63" xr:uid="{00000000-0005-0000-0000-00003F000000}"/>
    <cellStyle name="Verificar Célula" xfId="64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774700</xdr:colOff>
      <xdr:row>1</xdr:row>
      <xdr:rowOff>40216</xdr:rowOff>
    </xdr:from>
    <xdr:to>
      <xdr:col>2</xdr:col>
      <xdr:colOff>2089284</xdr:colOff>
      <xdr:row>3</xdr:row>
      <xdr:rowOff>243416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867" y="230716"/>
          <a:ext cx="2521084" cy="584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0</xdr:row>
      <xdr:rowOff>102659</xdr:rowOff>
    </xdr:from>
    <xdr:to>
      <xdr:col>0</xdr:col>
      <xdr:colOff>1255880</xdr:colOff>
      <xdr:row>3</xdr:row>
      <xdr:rowOff>338666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2659"/>
          <a:ext cx="1065379" cy="807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85726</xdr:rowOff>
    </xdr:from>
    <xdr:to>
      <xdr:col>1</xdr:col>
      <xdr:colOff>342900</xdr:colOff>
      <xdr:row>3</xdr:row>
      <xdr:rowOff>323850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85726"/>
          <a:ext cx="1047751" cy="819149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0</xdr:row>
      <xdr:rowOff>57150</xdr:rowOff>
    </xdr:from>
    <xdr:to>
      <xdr:col>3</xdr:col>
      <xdr:colOff>52521</xdr:colOff>
      <xdr:row>3</xdr:row>
      <xdr:rowOff>61648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D60EC27-33A4-48D1-A0A8-BEA8107C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57150"/>
          <a:ext cx="2529021" cy="5855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1246703</xdr:colOff>
      <xdr:row>5</xdr:row>
      <xdr:rowOff>123825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3691F9C-B4B9-40FA-B3BE-1DD34CD4A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132403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0</xdr:row>
      <xdr:rowOff>152400</xdr:rowOff>
    </xdr:from>
    <xdr:to>
      <xdr:col>2</xdr:col>
      <xdr:colOff>609600</xdr:colOff>
      <xdr:row>4</xdr:row>
      <xdr:rowOff>41031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B8D797E-E154-4D30-AC41-6A293358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152400"/>
          <a:ext cx="2324100" cy="536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223"/>
  <sheetViews>
    <sheetView tabSelected="1" zoomScale="90" zoomScaleNormal="90" workbookViewId="0">
      <selection activeCell="J208" sqref="J208"/>
    </sheetView>
  </sheetViews>
  <sheetFormatPr defaultRowHeight="15" x14ac:dyDescent="0.25"/>
  <cols>
    <col min="1" max="1" width="30.7109375" style="17" customWidth="1"/>
    <col min="2" max="2" width="18.140625" style="17" bestFit="1" customWidth="1"/>
    <col min="3" max="3" width="52.140625" style="17" customWidth="1"/>
    <col min="4" max="4" width="8.7109375" style="17" customWidth="1"/>
    <col min="5" max="5" width="13.28515625" style="17" bestFit="1" customWidth="1"/>
    <col min="6" max="6" width="11.85546875" style="17" bestFit="1" customWidth="1"/>
    <col min="7" max="7" width="26" style="17" customWidth="1"/>
    <col min="8" max="8" width="23" style="17" customWidth="1"/>
    <col min="9" max="16384" width="9.140625" style="17"/>
  </cols>
  <sheetData>
    <row r="4" spans="1:8" ht="37.5" customHeight="1" thickBot="1" x14ac:dyDescent="0.3">
      <c r="E4" s="87"/>
      <c r="F4" s="87"/>
      <c r="G4" s="87"/>
    </row>
    <row r="5" spans="1:8" ht="33.75" customHeight="1" thickBot="1" x14ac:dyDescent="0.3">
      <c r="A5" s="96" t="s">
        <v>235</v>
      </c>
      <c r="B5" s="97"/>
      <c r="C5" s="97"/>
      <c r="D5" s="98"/>
      <c r="E5" s="93" t="s">
        <v>236</v>
      </c>
      <c r="F5" s="94"/>
      <c r="G5" s="95"/>
    </row>
    <row r="6" spans="1:8" ht="35.1" customHeight="1" thickBot="1" x14ac:dyDescent="0.3">
      <c r="A6" s="47" t="s">
        <v>237</v>
      </c>
      <c r="B6" s="47" t="s">
        <v>3</v>
      </c>
      <c r="C6" s="47" t="s">
        <v>238</v>
      </c>
      <c r="D6" s="48" t="s">
        <v>4</v>
      </c>
      <c r="E6" s="47" t="s">
        <v>1</v>
      </c>
      <c r="F6" s="49" t="s">
        <v>2</v>
      </c>
      <c r="G6" s="49" t="s">
        <v>239</v>
      </c>
      <c r="H6" s="47" t="s">
        <v>240</v>
      </c>
    </row>
    <row r="7" spans="1:8" ht="15.75" thickBot="1" x14ac:dyDescent="0.3">
      <c r="A7" s="9" t="s">
        <v>190</v>
      </c>
      <c r="B7" s="32" t="s">
        <v>168</v>
      </c>
      <c r="C7" s="33" t="s">
        <v>246</v>
      </c>
      <c r="D7" s="32" t="s">
        <v>5</v>
      </c>
      <c r="E7" s="71">
        <v>17272.5</v>
      </c>
      <c r="F7" s="50">
        <f>E7*1.21</f>
        <v>20899.724999999999</v>
      </c>
      <c r="G7" s="34" t="s">
        <v>169</v>
      </c>
      <c r="H7" s="17" t="s">
        <v>137</v>
      </c>
    </row>
    <row r="8" spans="1:8" x14ac:dyDescent="0.25">
      <c r="A8" s="9" t="s">
        <v>77</v>
      </c>
      <c r="B8" s="35" t="s">
        <v>241</v>
      </c>
      <c r="C8" s="33" t="s">
        <v>247</v>
      </c>
      <c r="D8" s="36" t="s">
        <v>242</v>
      </c>
      <c r="E8" s="51">
        <v>2597</v>
      </c>
      <c r="F8" s="52">
        <f t="shared" ref="F8:F71" si="0">E8*1.21</f>
        <v>3142.37</v>
      </c>
      <c r="G8" s="33" t="s">
        <v>64</v>
      </c>
      <c r="H8" s="37" t="s">
        <v>197</v>
      </c>
    </row>
    <row r="9" spans="1:8" x14ac:dyDescent="0.25">
      <c r="A9" s="10"/>
      <c r="B9" s="32" t="s">
        <v>241</v>
      </c>
      <c r="C9" s="34" t="s">
        <v>248</v>
      </c>
      <c r="D9" s="38" t="s">
        <v>242</v>
      </c>
      <c r="E9" s="53">
        <v>3577</v>
      </c>
      <c r="F9" s="50">
        <f t="shared" si="0"/>
        <v>4328.17</v>
      </c>
      <c r="G9" s="34" t="s">
        <v>64</v>
      </c>
      <c r="H9" s="17" t="s">
        <v>219</v>
      </c>
    </row>
    <row r="10" spans="1:8" x14ac:dyDescent="0.25">
      <c r="A10" s="10"/>
      <c r="B10" s="32" t="s">
        <v>0</v>
      </c>
      <c r="C10" s="34" t="s">
        <v>247</v>
      </c>
      <c r="D10" s="38" t="s">
        <v>5</v>
      </c>
      <c r="E10" s="53">
        <v>1372</v>
      </c>
      <c r="F10" s="50">
        <f t="shared" si="0"/>
        <v>1660.12</v>
      </c>
      <c r="G10" s="34" t="s">
        <v>65</v>
      </c>
      <c r="H10" s="37" t="s">
        <v>166</v>
      </c>
    </row>
    <row r="11" spans="1:8" ht="15.75" thickBot="1" x14ac:dyDescent="0.3">
      <c r="A11" s="11"/>
      <c r="B11" s="39" t="s">
        <v>0</v>
      </c>
      <c r="C11" s="40" t="s">
        <v>248</v>
      </c>
      <c r="D11" s="41" t="s">
        <v>5</v>
      </c>
      <c r="E11" s="54">
        <v>1960</v>
      </c>
      <c r="F11" s="50">
        <f t="shared" si="0"/>
        <v>2371.6</v>
      </c>
      <c r="G11" s="34" t="s">
        <v>65</v>
      </c>
      <c r="H11" s="17" t="s">
        <v>220</v>
      </c>
    </row>
    <row r="12" spans="1:8" x14ac:dyDescent="0.25">
      <c r="A12" s="9" t="s">
        <v>252</v>
      </c>
      <c r="B12" s="35" t="s">
        <v>241</v>
      </c>
      <c r="C12" s="33" t="s">
        <v>247</v>
      </c>
      <c r="D12" s="36" t="s">
        <v>242</v>
      </c>
      <c r="E12" s="55">
        <v>2597</v>
      </c>
      <c r="F12" s="55">
        <f t="shared" si="0"/>
        <v>3142.37</v>
      </c>
      <c r="G12" s="33" t="s">
        <v>64</v>
      </c>
      <c r="H12" s="17" t="s">
        <v>221</v>
      </c>
    </row>
    <row r="13" spans="1:8" x14ac:dyDescent="0.25">
      <c r="A13" s="10"/>
      <c r="B13" s="32" t="s">
        <v>241</v>
      </c>
      <c r="C13" s="34" t="s">
        <v>248</v>
      </c>
      <c r="D13" s="38" t="s">
        <v>242</v>
      </c>
      <c r="E13" s="56">
        <v>3577</v>
      </c>
      <c r="F13" s="56">
        <f t="shared" si="0"/>
        <v>4328.17</v>
      </c>
      <c r="G13" s="34" t="s">
        <v>64</v>
      </c>
      <c r="H13" s="37" t="s">
        <v>198</v>
      </c>
    </row>
    <row r="14" spans="1:8" x14ac:dyDescent="0.25">
      <c r="A14" s="10"/>
      <c r="B14" s="32" t="s">
        <v>0</v>
      </c>
      <c r="C14" s="34" t="s">
        <v>247</v>
      </c>
      <c r="D14" s="38" t="s">
        <v>5</v>
      </c>
      <c r="E14" s="56">
        <v>1372</v>
      </c>
      <c r="F14" s="56">
        <f t="shared" si="0"/>
        <v>1660.12</v>
      </c>
      <c r="G14" s="34" t="s">
        <v>65</v>
      </c>
      <c r="H14" s="37" t="s">
        <v>140</v>
      </c>
    </row>
    <row r="15" spans="1:8" ht="15.75" thickBot="1" x14ac:dyDescent="0.3">
      <c r="A15" s="11"/>
      <c r="B15" s="39" t="s">
        <v>0</v>
      </c>
      <c r="C15" s="40" t="s">
        <v>248</v>
      </c>
      <c r="D15" s="41" t="s">
        <v>5</v>
      </c>
      <c r="E15" s="57">
        <v>1960</v>
      </c>
      <c r="F15" s="57">
        <f t="shared" si="0"/>
        <v>2371.6</v>
      </c>
      <c r="G15" s="40" t="s">
        <v>65</v>
      </c>
      <c r="H15" s="17" t="s">
        <v>222</v>
      </c>
    </row>
    <row r="16" spans="1:8" x14ac:dyDescent="0.25">
      <c r="A16" s="10" t="s">
        <v>119</v>
      </c>
      <c r="B16" s="32" t="s">
        <v>241</v>
      </c>
      <c r="C16" s="34" t="s">
        <v>247</v>
      </c>
      <c r="D16" s="32" t="s">
        <v>242</v>
      </c>
      <c r="E16" s="51">
        <v>2597</v>
      </c>
      <c r="F16" s="55">
        <f t="shared" si="0"/>
        <v>3142.37</v>
      </c>
      <c r="G16" s="34" t="s">
        <v>64</v>
      </c>
      <c r="H16" s="37" t="s">
        <v>199</v>
      </c>
    </row>
    <row r="17" spans="1:14" x14ac:dyDescent="0.25">
      <c r="A17" s="10"/>
      <c r="B17" s="32" t="s">
        <v>241</v>
      </c>
      <c r="C17" s="34" t="s">
        <v>248</v>
      </c>
      <c r="D17" s="32" t="s">
        <v>242</v>
      </c>
      <c r="E17" s="53">
        <v>3577</v>
      </c>
      <c r="F17" s="56">
        <f t="shared" si="0"/>
        <v>4328.17</v>
      </c>
      <c r="G17" s="34" t="s">
        <v>64</v>
      </c>
      <c r="H17" s="17" t="s">
        <v>223</v>
      </c>
      <c r="N17" s="37"/>
    </row>
    <row r="18" spans="1:14" x14ac:dyDescent="0.25">
      <c r="A18" s="10"/>
      <c r="B18" s="32" t="s">
        <v>0</v>
      </c>
      <c r="C18" s="34" t="s">
        <v>247</v>
      </c>
      <c r="D18" s="32" t="s">
        <v>5</v>
      </c>
      <c r="E18" s="53">
        <v>1372</v>
      </c>
      <c r="F18" s="56">
        <f t="shared" si="0"/>
        <v>1660.12</v>
      </c>
      <c r="G18" s="34" t="s">
        <v>65</v>
      </c>
      <c r="H18" s="37" t="s">
        <v>141</v>
      </c>
      <c r="N18" s="37"/>
    </row>
    <row r="19" spans="1:14" x14ac:dyDescent="0.25">
      <c r="A19" s="10"/>
      <c r="B19" s="32" t="s">
        <v>0</v>
      </c>
      <c r="C19" s="34" t="s">
        <v>248</v>
      </c>
      <c r="D19" s="32" t="s">
        <v>5</v>
      </c>
      <c r="E19" s="53">
        <v>1960</v>
      </c>
      <c r="F19" s="56">
        <f t="shared" si="0"/>
        <v>2371.6</v>
      </c>
      <c r="G19" s="34" t="s">
        <v>65</v>
      </c>
      <c r="H19" s="37" t="s">
        <v>167</v>
      </c>
      <c r="N19" s="37"/>
    </row>
    <row r="20" spans="1:14" x14ac:dyDescent="0.25">
      <c r="A20" s="10"/>
      <c r="B20" s="32" t="s">
        <v>0</v>
      </c>
      <c r="C20" s="34" t="s">
        <v>97</v>
      </c>
      <c r="D20" s="32" t="s">
        <v>5</v>
      </c>
      <c r="E20" s="53">
        <v>2327.5</v>
      </c>
      <c r="F20" s="56">
        <f t="shared" si="0"/>
        <v>2816.2750000000001</v>
      </c>
      <c r="G20" s="34" t="s">
        <v>264</v>
      </c>
      <c r="H20" s="37" t="s">
        <v>200</v>
      </c>
      <c r="N20" s="37"/>
    </row>
    <row r="21" spans="1:14" ht="15.75" thickBot="1" x14ac:dyDescent="0.3">
      <c r="A21" s="11"/>
      <c r="B21" s="39" t="s">
        <v>0</v>
      </c>
      <c r="C21" s="40" t="s">
        <v>98</v>
      </c>
      <c r="D21" s="39" t="s">
        <v>5</v>
      </c>
      <c r="E21" s="54">
        <v>4875.5</v>
      </c>
      <c r="F21" s="57">
        <f t="shared" si="0"/>
        <v>5899.3549999999996</v>
      </c>
      <c r="G21" s="40" t="s">
        <v>265</v>
      </c>
      <c r="H21" s="17" t="s">
        <v>224</v>
      </c>
    </row>
    <row r="22" spans="1:14" x14ac:dyDescent="0.25">
      <c r="A22" s="10" t="s">
        <v>177</v>
      </c>
      <c r="B22" s="32" t="s">
        <v>241</v>
      </c>
      <c r="C22" s="34" t="s">
        <v>247</v>
      </c>
      <c r="D22" s="32" t="s">
        <v>242</v>
      </c>
      <c r="E22" s="53">
        <v>2597</v>
      </c>
      <c r="F22" s="56">
        <f t="shared" si="0"/>
        <v>3142.37</v>
      </c>
      <c r="G22" s="34" t="s">
        <v>64</v>
      </c>
      <c r="H22" s="17" t="s">
        <v>225</v>
      </c>
    </row>
    <row r="23" spans="1:14" x14ac:dyDescent="0.25">
      <c r="A23" s="10"/>
      <c r="B23" s="32" t="s">
        <v>241</v>
      </c>
      <c r="C23" s="34" t="s">
        <v>248</v>
      </c>
      <c r="D23" s="32" t="s">
        <v>242</v>
      </c>
      <c r="E23" s="53">
        <v>3577</v>
      </c>
      <c r="F23" s="56">
        <f t="shared" si="0"/>
        <v>4328.17</v>
      </c>
      <c r="G23" s="34" t="s">
        <v>64</v>
      </c>
      <c r="H23" s="17" t="s">
        <v>226</v>
      </c>
    </row>
    <row r="24" spans="1:14" x14ac:dyDescent="0.25">
      <c r="A24" s="10"/>
      <c r="B24" s="32" t="s">
        <v>0</v>
      </c>
      <c r="C24" s="34" t="s">
        <v>247</v>
      </c>
      <c r="D24" s="32" t="s">
        <v>5</v>
      </c>
      <c r="E24" s="53">
        <v>1372</v>
      </c>
      <c r="F24" s="56">
        <f t="shared" si="0"/>
        <v>1660.12</v>
      </c>
      <c r="G24" s="34" t="s">
        <v>65</v>
      </c>
      <c r="H24" s="37" t="s">
        <v>142</v>
      </c>
    </row>
    <row r="25" spans="1:14" x14ac:dyDescent="0.25">
      <c r="A25" s="10"/>
      <c r="B25" s="32" t="s">
        <v>0</v>
      </c>
      <c r="C25" s="34" t="s">
        <v>248</v>
      </c>
      <c r="D25" s="32" t="s">
        <v>5</v>
      </c>
      <c r="E25" s="53">
        <v>1960</v>
      </c>
      <c r="F25" s="56">
        <f t="shared" si="0"/>
        <v>2371.6</v>
      </c>
      <c r="G25" s="34" t="s">
        <v>65</v>
      </c>
      <c r="H25" s="17" t="s">
        <v>143</v>
      </c>
    </row>
    <row r="26" spans="1:14" x14ac:dyDescent="0.25">
      <c r="A26" s="10"/>
      <c r="B26" s="32" t="s">
        <v>0</v>
      </c>
      <c r="C26" s="34" t="s">
        <v>274</v>
      </c>
      <c r="D26" s="32" t="s">
        <v>5</v>
      </c>
      <c r="E26" s="53">
        <v>2499</v>
      </c>
      <c r="F26" s="56">
        <f t="shared" si="0"/>
        <v>3023.79</v>
      </c>
      <c r="G26" s="34" t="s">
        <v>128</v>
      </c>
      <c r="H26" s="17" t="s">
        <v>195</v>
      </c>
    </row>
    <row r="27" spans="1:14" x14ac:dyDescent="0.25">
      <c r="A27" s="10"/>
      <c r="B27" s="32" t="s">
        <v>0</v>
      </c>
      <c r="C27" s="34" t="s">
        <v>97</v>
      </c>
      <c r="D27" s="32" t="s">
        <v>5</v>
      </c>
      <c r="E27" s="53">
        <v>2327.5</v>
      </c>
      <c r="F27" s="56">
        <f t="shared" si="0"/>
        <v>2816.2750000000001</v>
      </c>
      <c r="G27" s="34" t="s">
        <v>264</v>
      </c>
      <c r="H27" s="17" t="s">
        <v>227</v>
      </c>
    </row>
    <row r="28" spans="1:14" x14ac:dyDescent="0.25">
      <c r="A28" s="10"/>
      <c r="B28" s="32" t="s">
        <v>0</v>
      </c>
      <c r="C28" s="34" t="s">
        <v>98</v>
      </c>
      <c r="D28" s="32" t="s">
        <v>5</v>
      </c>
      <c r="E28" s="53">
        <v>4875.5</v>
      </c>
      <c r="F28" s="56">
        <f t="shared" si="0"/>
        <v>5899.3549999999996</v>
      </c>
      <c r="G28" s="34" t="s">
        <v>265</v>
      </c>
      <c r="H28" s="17" t="s">
        <v>228</v>
      </c>
    </row>
    <row r="29" spans="1:14" ht="15.75" thickBot="1" x14ac:dyDescent="0.3">
      <c r="A29" s="10"/>
      <c r="B29" s="32" t="s">
        <v>0</v>
      </c>
      <c r="C29" s="34" t="s">
        <v>129</v>
      </c>
      <c r="D29" s="32" t="s">
        <v>5</v>
      </c>
      <c r="E29" s="53">
        <v>1984.5</v>
      </c>
      <c r="F29" s="56">
        <f t="shared" si="0"/>
        <v>2401.2449999999999</v>
      </c>
      <c r="G29" s="34" t="s">
        <v>266</v>
      </c>
      <c r="H29" s="17" t="s">
        <v>229</v>
      </c>
    </row>
    <row r="30" spans="1:14" x14ac:dyDescent="0.25">
      <c r="A30" s="9" t="s">
        <v>189</v>
      </c>
      <c r="B30" s="35" t="s">
        <v>241</v>
      </c>
      <c r="C30" s="33" t="s">
        <v>247</v>
      </c>
      <c r="D30" s="35" t="s">
        <v>242</v>
      </c>
      <c r="E30" s="51">
        <v>2597</v>
      </c>
      <c r="F30" s="55">
        <f t="shared" si="0"/>
        <v>3142.37</v>
      </c>
      <c r="G30" s="36" t="s">
        <v>64</v>
      </c>
      <c r="H30" s="17" t="s">
        <v>136</v>
      </c>
    </row>
    <row r="31" spans="1:14" x14ac:dyDescent="0.25">
      <c r="A31" s="10"/>
      <c r="B31" s="32" t="s">
        <v>241</v>
      </c>
      <c r="C31" s="34" t="s">
        <v>248</v>
      </c>
      <c r="D31" s="32" t="s">
        <v>242</v>
      </c>
      <c r="E31" s="53">
        <v>3577</v>
      </c>
      <c r="F31" s="56">
        <f t="shared" si="0"/>
        <v>4328.17</v>
      </c>
      <c r="G31" s="38" t="s">
        <v>64</v>
      </c>
      <c r="H31" s="17" t="s">
        <v>203</v>
      </c>
    </row>
    <row r="32" spans="1:14" x14ac:dyDescent="0.25">
      <c r="A32" s="10"/>
      <c r="B32" s="32" t="s">
        <v>241</v>
      </c>
      <c r="C32" s="34" t="s">
        <v>179</v>
      </c>
      <c r="D32" s="32" t="s">
        <v>242</v>
      </c>
      <c r="E32" s="53">
        <v>6247.5</v>
      </c>
      <c r="F32" s="56">
        <f t="shared" si="0"/>
        <v>7559.4749999999995</v>
      </c>
      <c r="G32" s="38" t="s">
        <v>180</v>
      </c>
      <c r="H32" s="17" t="s">
        <v>230</v>
      </c>
    </row>
    <row r="33" spans="1:8" x14ac:dyDescent="0.25">
      <c r="A33" s="10"/>
      <c r="B33" s="32" t="s">
        <v>0</v>
      </c>
      <c r="C33" s="34" t="s">
        <v>247</v>
      </c>
      <c r="D33" s="32" t="s">
        <v>5</v>
      </c>
      <c r="E33" s="53">
        <v>1372</v>
      </c>
      <c r="F33" s="56">
        <f t="shared" si="0"/>
        <v>1660.12</v>
      </c>
      <c r="G33" s="38" t="s">
        <v>65</v>
      </c>
      <c r="H33" s="17" t="s">
        <v>231</v>
      </c>
    </row>
    <row r="34" spans="1:8" ht="15.75" thickBot="1" x14ac:dyDescent="0.3">
      <c r="A34" s="10"/>
      <c r="B34" s="32" t="s">
        <v>0</v>
      </c>
      <c r="C34" s="34" t="s">
        <v>248</v>
      </c>
      <c r="D34" s="32" t="s">
        <v>5</v>
      </c>
      <c r="E34" s="54">
        <v>1960</v>
      </c>
      <c r="F34" s="57">
        <f t="shared" si="0"/>
        <v>2371.6</v>
      </c>
      <c r="G34" s="38" t="s">
        <v>65</v>
      </c>
      <c r="H34" s="17" t="s">
        <v>135</v>
      </c>
    </row>
    <row r="35" spans="1:8" x14ac:dyDescent="0.25">
      <c r="A35" s="9" t="s">
        <v>192</v>
      </c>
      <c r="B35" s="35" t="s">
        <v>241</v>
      </c>
      <c r="C35" s="33" t="s">
        <v>247</v>
      </c>
      <c r="D35" s="35" t="s">
        <v>242</v>
      </c>
      <c r="E35" s="51">
        <v>2597</v>
      </c>
      <c r="F35" s="55">
        <f t="shared" si="0"/>
        <v>3142.37</v>
      </c>
      <c r="G35" s="36" t="s">
        <v>64</v>
      </c>
      <c r="H35" s="17" t="s">
        <v>138</v>
      </c>
    </row>
    <row r="36" spans="1:8" x14ac:dyDescent="0.25">
      <c r="A36" s="12"/>
      <c r="B36" s="32" t="s">
        <v>241</v>
      </c>
      <c r="C36" s="34" t="s">
        <v>248</v>
      </c>
      <c r="D36" s="32" t="s">
        <v>242</v>
      </c>
      <c r="E36" s="53">
        <v>3577</v>
      </c>
      <c r="F36" s="56">
        <f t="shared" si="0"/>
        <v>4328.17</v>
      </c>
      <c r="G36" s="38" t="s">
        <v>64</v>
      </c>
      <c r="H36" s="17" t="s">
        <v>232</v>
      </c>
    </row>
    <row r="37" spans="1:8" x14ac:dyDescent="0.25">
      <c r="A37" s="10"/>
      <c r="B37" s="32" t="s">
        <v>0</v>
      </c>
      <c r="C37" s="34" t="s">
        <v>247</v>
      </c>
      <c r="D37" s="32" t="s">
        <v>5</v>
      </c>
      <c r="E37" s="53">
        <v>1372</v>
      </c>
      <c r="F37" s="56">
        <f t="shared" si="0"/>
        <v>1660.12</v>
      </c>
      <c r="G37" s="38" t="s">
        <v>65</v>
      </c>
      <c r="H37" s="17" t="s">
        <v>196</v>
      </c>
    </row>
    <row r="38" spans="1:8" ht="15.75" thickBot="1" x14ac:dyDescent="0.3">
      <c r="A38" s="11"/>
      <c r="B38" s="39" t="s">
        <v>0</v>
      </c>
      <c r="C38" s="40" t="s">
        <v>248</v>
      </c>
      <c r="D38" s="39" t="s">
        <v>5</v>
      </c>
      <c r="E38" s="54">
        <v>1960</v>
      </c>
      <c r="F38" s="57">
        <f t="shared" si="0"/>
        <v>2371.6</v>
      </c>
      <c r="G38" s="41" t="s">
        <v>65</v>
      </c>
    </row>
    <row r="39" spans="1:8" x14ac:dyDescent="0.25">
      <c r="A39" s="9" t="s">
        <v>58</v>
      </c>
      <c r="B39" s="35" t="s">
        <v>241</v>
      </c>
      <c r="C39" s="33" t="s">
        <v>59</v>
      </c>
      <c r="D39" s="35" t="s">
        <v>242</v>
      </c>
      <c r="E39" s="51">
        <v>5145</v>
      </c>
      <c r="F39" s="51">
        <f t="shared" si="0"/>
        <v>6225.45</v>
      </c>
      <c r="G39" s="36" t="s">
        <v>67</v>
      </c>
    </row>
    <row r="40" spans="1:8" ht="15.75" thickBot="1" x14ac:dyDescent="0.3">
      <c r="A40" s="11"/>
      <c r="B40" s="39" t="s">
        <v>241</v>
      </c>
      <c r="C40" s="40" t="s">
        <v>249</v>
      </c>
      <c r="D40" s="39" t="s">
        <v>242</v>
      </c>
      <c r="E40" s="54">
        <v>2646</v>
      </c>
      <c r="F40" s="54">
        <f t="shared" si="0"/>
        <v>3201.66</v>
      </c>
      <c r="G40" s="41" t="s">
        <v>67</v>
      </c>
    </row>
    <row r="41" spans="1:8" x14ac:dyDescent="0.25">
      <c r="A41" s="10" t="s">
        <v>120</v>
      </c>
      <c r="B41" s="32" t="s">
        <v>241</v>
      </c>
      <c r="C41" s="34" t="s">
        <v>247</v>
      </c>
      <c r="D41" s="32" t="s">
        <v>242</v>
      </c>
      <c r="E41" s="51">
        <v>2597</v>
      </c>
      <c r="F41" s="51">
        <f t="shared" si="0"/>
        <v>3142.37</v>
      </c>
      <c r="G41" s="38" t="s">
        <v>64</v>
      </c>
    </row>
    <row r="42" spans="1:8" x14ac:dyDescent="0.25">
      <c r="A42" s="12"/>
      <c r="B42" s="32" t="s">
        <v>241</v>
      </c>
      <c r="C42" s="34" t="s">
        <v>248</v>
      </c>
      <c r="D42" s="32" t="s">
        <v>242</v>
      </c>
      <c r="E42" s="53">
        <v>3577</v>
      </c>
      <c r="F42" s="53">
        <f t="shared" si="0"/>
        <v>4328.17</v>
      </c>
      <c r="G42" s="38" t="s">
        <v>64</v>
      </c>
    </row>
    <row r="43" spans="1:8" x14ac:dyDescent="0.25">
      <c r="A43" s="10"/>
      <c r="B43" s="32" t="s">
        <v>0</v>
      </c>
      <c r="C43" s="34" t="s">
        <v>247</v>
      </c>
      <c r="D43" s="32" t="s">
        <v>5</v>
      </c>
      <c r="E43" s="53">
        <v>1372</v>
      </c>
      <c r="F43" s="53">
        <f t="shared" si="0"/>
        <v>1660.12</v>
      </c>
      <c r="G43" s="38" t="s">
        <v>65</v>
      </c>
    </row>
    <row r="44" spans="1:8" ht="15.75" thickBot="1" x14ac:dyDescent="0.3">
      <c r="A44" s="10"/>
      <c r="B44" s="32" t="s">
        <v>0</v>
      </c>
      <c r="C44" s="34" t="s">
        <v>248</v>
      </c>
      <c r="D44" s="32" t="s">
        <v>5</v>
      </c>
      <c r="E44" s="54">
        <v>1960</v>
      </c>
      <c r="F44" s="54">
        <f t="shared" si="0"/>
        <v>2371.6</v>
      </c>
      <c r="G44" s="38" t="s">
        <v>65</v>
      </c>
    </row>
    <row r="45" spans="1:8" x14ac:dyDescent="0.25">
      <c r="A45" s="9" t="s">
        <v>173</v>
      </c>
      <c r="B45" s="35" t="s">
        <v>241</v>
      </c>
      <c r="C45" s="33" t="s">
        <v>247</v>
      </c>
      <c r="D45" s="35" t="s">
        <v>242</v>
      </c>
      <c r="E45" s="51">
        <v>2597</v>
      </c>
      <c r="F45" s="51">
        <f t="shared" si="0"/>
        <v>3142.37</v>
      </c>
      <c r="G45" s="36" t="s">
        <v>64</v>
      </c>
    </row>
    <row r="46" spans="1:8" x14ac:dyDescent="0.25">
      <c r="A46" s="12"/>
      <c r="B46" s="32" t="s">
        <v>241</v>
      </c>
      <c r="C46" s="34" t="s">
        <v>248</v>
      </c>
      <c r="D46" s="32" t="s">
        <v>242</v>
      </c>
      <c r="E46" s="53">
        <v>3577</v>
      </c>
      <c r="F46" s="53">
        <f t="shared" si="0"/>
        <v>4328.17</v>
      </c>
      <c r="G46" s="38" t="s">
        <v>64</v>
      </c>
    </row>
    <row r="47" spans="1:8" x14ac:dyDescent="0.25">
      <c r="A47" s="10"/>
      <c r="B47" s="32" t="s">
        <v>0</v>
      </c>
      <c r="C47" s="34" t="s">
        <v>247</v>
      </c>
      <c r="D47" s="32" t="s">
        <v>5</v>
      </c>
      <c r="E47" s="53">
        <v>1372</v>
      </c>
      <c r="F47" s="53">
        <f t="shared" si="0"/>
        <v>1660.12</v>
      </c>
      <c r="G47" s="38" t="s">
        <v>65</v>
      </c>
    </row>
    <row r="48" spans="1:8" x14ac:dyDescent="0.25">
      <c r="A48" s="10"/>
      <c r="B48" s="32" t="s">
        <v>0</v>
      </c>
      <c r="C48" s="34" t="s">
        <v>248</v>
      </c>
      <c r="D48" s="32" t="s">
        <v>5</v>
      </c>
      <c r="E48" s="53">
        <v>1960</v>
      </c>
      <c r="F48" s="53">
        <f t="shared" si="0"/>
        <v>2371.6</v>
      </c>
      <c r="G48" s="38" t="s">
        <v>65</v>
      </c>
    </row>
    <row r="49" spans="1:7" x14ac:dyDescent="0.25">
      <c r="A49" s="10"/>
      <c r="B49" s="32" t="s">
        <v>0</v>
      </c>
      <c r="C49" s="34" t="s">
        <v>97</v>
      </c>
      <c r="D49" s="32" t="s">
        <v>5</v>
      </c>
      <c r="E49" s="53">
        <v>2327.5</v>
      </c>
      <c r="F49" s="53">
        <f t="shared" si="0"/>
        <v>2816.2750000000001</v>
      </c>
      <c r="G49" s="38" t="s">
        <v>264</v>
      </c>
    </row>
    <row r="50" spans="1:7" ht="15.75" thickBot="1" x14ac:dyDescent="0.3">
      <c r="A50" s="10"/>
      <c r="B50" s="32" t="s">
        <v>0</v>
      </c>
      <c r="C50" s="34" t="s">
        <v>98</v>
      </c>
      <c r="D50" s="32" t="s">
        <v>5</v>
      </c>
      <c r="E50" s="54">
        <v>4875.5</v>
      </c>
      <c r="F50" s="54">
        <f t="shared" si="0"/>
        <v>5899.3549999999996</v>
      </c>
      <c r="G50" s="38" t="s">
        <v>265</v>
      </c>
    </row>
    <row r="51" spans="1:7" x14ac:dyDescent="0.25">
      <c r="A51" s="9" t="s">
        <v>100</v>
      </c>
      <c r="B51" s="35" t="s">
        <v>241</v>
      </c>
      <c r="C51" s="33" t="s">
        <v>247</v>
      </c>
      <c r="D51" s="35" t="s">
        <v>242</v>
      </c>
      <c r="E51" s="58">
        <v>2597</v>
      </c>
      <c r="F51" s="58">
        <f t="shared" si="0"/>
        <v>3142.37</v>
      </c>
      <c r="G51" s="33" t="s">
        <v>64</v>
      </c>
    </row>
    <row r="52" spans="1:7" x14ac:dyDescent="0.25">
      <c r="A52" s="12"/>
      <c r="B52" s="32" t="s">
        <v>241</v>
      </c>
      <c r="C52" s="34" t="s">
        <v>248</v>
      </c>
      <c r="D52" s="32" t="s">
        <v>242</v>
      </c>
      <c r="E52" s="58">
        <v>3577</v>
      </c>
      <c r="F52" s="58">
        <f t="shared" si="0"/>
        <v>4328.17</v>
      </c>
      <c r="G52" s="34" t="s">
        <v>64</v>
      </c>
    </row>
    <row r="53" spans="1:7" x14ac:dyDescent="0.25">
      <c r="A53" s="10"/>
      <c r="B53" s="32" t="s">
        <v>0</v>
      </c>
      <c r="C53" s="34" t="s">
        <v>247</v>
      </c>
      <c r="D53" s="32" t="s">
        <v>5</v>
      </c>
      <c r="E53" s="58">
        <v>1372</v>
      </c>
      <c r="F53" s="58">
        <f t="shared" si="0"/>
        <v>1660.12</v>
      </c>
      <c r="G53" s="34" t="s">
        <v>65</v>
      </c>
    </row>
    <row r="54" spans="1:7" x14ac:dyDescent="0.25">
      <c r="A54" s="10"/>
      <c r="B54" s="32" t="s">
        <v>0</v>
      </c>
      <c r="C54" s="34" t="s">
        <v>248</v>
      </c>
      <c r="D54" s="32" t="s">
        <v>5</v>
      </c>
      <c r="E54" s="58">
        <v>1960</v>
      </c>
      <c r="F54" s="58">
        <f t="shared" si="0"/>
        <v>2371.6</v>
      </c>
      <c r="G54" s="34" t="s">
        <v>65</v>
      </c>
    </row>
    <row r="55" spans="1:7" ht="15.75" thickBot="1" x14ac:dyDescent="0.3">
      <c r="A55" s="10"/>
      <c r="B55" s="32" t="s">
        <v>0</v>
      </c>
      <c r="C55" s="34" t="s">
        <v>274</v>
      </c>
      <c r="D55" s="32" t="s">
        <v>5</v>
      </c>
      <c r="E55" s="58">
        <v>2499</v>
      </c>
      <c r="F55" s="58">
        <f t="shared" si="0"/>
        <v>3023.79</v>
      </c>
      <c r="G55" s="34" t="s">
        <v>128</v>
      </c>
    </row>
    <row r="56" spans="1:7" x14ac:dyDescent="0.25">
      <c r="A56" s="9" t="s">
        <v>172</v>
      </c>
      <c r="B56" s="35" t="s">
        <v>241</v>
      </c>
      <c r="C56" s="33" t="s">
        <v>247</v>
      </c>
      <c r="D56" s="35" t="s">
        <v>242</v>
      </c>
      <c r="E56" s="59">
        <v>2597</v>
      </c>
      <c r="F56" s="59">
        <f t="shared" si="0"/>
        <v>3142.37</v>
      </c>
      <c r="G56" s="33" t="s">
        <v>64</v>
      </c>
    </row>
    <row r="57" spans="1:7" x14ac:dyDescent="0.25">
      <c r="A57" s="10"/>
      <c r="B57" s="32" t="s">
        <v>241</v>
      </c>
      <c r="C57" s="34" t="s">
        <v>248</v>
      </c>
      <c r="D57" s="32" t="s">
        <v>242</v>
      </c>
      <c r="E57" s="58">
        <v>3577</v>
      </c>
      <c r="F57" s="58">
        <f t="shared" si="0"/>
        <v>4328.17</v>
      </c>
      <c r="G57" s="34" t="s">
        <v>64</v>
      </c>
    </row>
    <row r="58" spans="1:7" x14ac:dyDescent="0.25">
      <c r="A58" s="10"/>
      <c r="B58" s="32" t="s">
        <v>0</v>
      </c>
      <c r="C58" s="34" t="s">
        <v>247</v>
      </c>
      <c r="D58" s="32" t="s">
        <v>5</v>
      </c>
      <c r="E58" s="58">
        <v>1372</v>
      </c>
      <c r="F58" s="58">
        <f t="shared" si="0"/>
        <v>1660.12</v>
      </c>
      <c r="G58" s="34" t="s">
        <v>65</v>
      </c>
    </row>
    <row r="59" spans="1:7" ht="15.75" thickBot="1" x14ac:dyDescent="0.3">
      <c r="A59" s="11"/>
      <c r="B59" s="39" t="s">
        <v>0</v>
      </c>
      <c r="C59" s="40" t="s">
        <v>248</v>
      </c>
      <c r="D59" s="39" t="s">
        <v>5</v>
      </c>
      <c r="E59" s="60">
        <v>1960</v>
      </c>
      <c r="F59" s="60">
        <f t="shared" si="0"/>
        <v>2371.6</v>
      </c>
      <c r="G59" s="40" t="s">
        <v>65</v>
      </c>
    </row>
    <row r="60" spans="1:7" x14ac:dyDescent="0.25">
      <c r="A60" s="9" t="s">
        <v>47</v>
      </c>
      <c r="B60" s="35" t="s">
        <v>241</v>
      </c>
      <c r="C60" s="33" t="s">
        <v>247</v>
      </c>
      <c r="D60" s="35" t="s">
        <v>242</v>
      </c>
      <c r="E60" s="59">
        <v>2597</v>
      </c>
      <c r="F60" s="59">
        <f t="shared" si="0"/>
        <v>3142.37</v>
      </c>
      <c r="G60" s="33" t="s">
        <v>64</v>
      </c>
    </row>
    <row r="61" spans="1:7" x14ac:dyDescent="0.25">
      <c r="A61" s="10"/>
      <c r="B61" s="32" t="s">
        <v>241</v>
      </c>
      <c r="C61" s="34" t="s">
        <v>248</v>
      </c>
      <c r="D61" s="32" t="s">
        <v>242</v>
      </c>
      <c r="E61" s="58">
        <v>3577</v>
      </c>
      <c r="F61" s="58">
        <f t="shared" si="0"/>
        <v>4328.17</v>
      </c>
      <c r="G61" s="34" t="s">
        <v>64</v>
      </c>
    </row>
    <row r="62" spans="1:7" x14ac:dyDescent="0.25">
      <c r="A62" s="10"/>
      <c r="B62" s="32" t="s">
        <v>0</v>
      </c>
      <c r="C62" s="34" t="s">
        <v>247</v>
      </c>
      <c r="D62" s="32" t="s">
        <v>5</v>
      </c>
      <c r="E62" s="58">
        <v>1372</v>
      </c>
      <c r="F62" s="58">
        <f t="shared" si="0"/>
        <v>1660.12</v>
      </c>
      <c r="G62" s="34" t="s">
        <v>65</v>
      </c>
    </row>
    <row r="63" spans="1:7" ht="15.75" thickBot="1" x14ac:dyDescent="0.3">
      <c r="A63" s="10"/>
      <c r="B63" s="32" t="s">
        <v>0</v>
      </c>
      <c r="C63" s="34" t="s">
        <v>248</v>
      </c>
      <c r="D63" s="32" t="s">
        <v>5</v>
      </c>
      <c r="E63" s="58">
        <v>1960</v>
      </c>
      <c r="F63" s="58">
        <f t="shared" si="0"/>
        <v>2371.6</v>
      </c>
      <c r="G63" s="34" t="s">
        <v>65</v>
      </c>
    </row>
    <row r="64" spans="1:7" x14ac:dyDescent="0.25">
      <c r="A64" s="9" t="s">
        <v>188</v>
      </c>
      <c r="B64" s="35" t="s">
        <v>241</v>
      </c>
      <c r="C64" s="33" t="s">
        <v>247</v>
      </c>
      <c r="D64" s="35" t="s">
        <v>242</v>
      </c>
      <c r="E64" s="51">
        <v>2597</v>
      </c>
      <c r="F64" s="51">
        <f t="shared" si="0"/>
        <v>3142.37</v>
      </c>
      <c r="G64" s="36" t="s">
        <v>64</v>
      </c>
    </row>
    <row r="65" spans="1:7" ht="15.75" thickBot="1" x14ac:dyDescent="0.3">
      <c r="A65" s="11"/>
      <c r="B65" s="39" t="s">
        <v>241</v>
      </c>
      <c r="C65" s="40" t="s">
        <v>248</v>
      </c>
      <c r="D65" s="39" t="s">
        <v>242</v>
      </c>
      <c r="E65" s="54">
        <v>3577</v>
      </c>
      <c r="F65" s="54">
        <f t="shared" si="0"/>
        <v>4328.17</v>
      </c>
      <c r="G65" s="41" t="s">
        <v>64</v>
      </c>
    </row>
    <row r="66" spans="1:7" x14ac:dyDescent="0.25">
      <c r="A66" s="10" t="s">
        <v>171</v>
      </c>
      <c r="B66" s="32" t="s">
        <v>241</v>
      </c>
      <c r="C66" s="34" t="s">
        <v>247</v>
      </c>
      <c r="D66" s="32" t="s">
        <v>242</v>
      </c>
      <c r="E66" s="53">
        <v>2597</v>
      </c>
      <c r="F66" s="53">
        <f t="shared" si="0"/>
        <v>3142.37</v>
      </c>
      <c r="G66" s="38" t="s">
        <v>64</v>
      </c>
    </row>
    <row r="67" spans="1:7" x14ac:dyDescent="0.25">
      <c r="A67" s="10"/>
      <c r="B67" s="32" t="s">
        <v>241</v>
      </c>
      <c r="C67" s="34" t="s">
        <v>248</v>
      </c>
      <c r="D67" s="32" t="s">
        <v>242</v>
      </c>
      <c r="E67" s="53">
        <v>3577</v>
      </c>
      <c r="F67" s="53">
        <f t="shared" si="0"/>
        <v>4328.17</v>
      </c>
      <c r="G67" s="38" t="s">
        <v>64</v>
      </c>
    </row>
    <row r="68" spans="1:7" x14ac:dyDescent="0.25">
      <c r="A68" s="10"/>
      <c r="B68" s="32" t="s">
        <v>0</v>
      </c>
      <c r="C68" s="34" t="s">
        <v>247</v>
      </c>
      <c r="D68" s="32" t="s">
        <v>5</v>
      </c>
      <c r="E68" s="53">
        <v>1372</v>
      </c>
      <c r="F68" s="53">
        <f t="shared" si="0"/>
        <v>1660.12</v>
      </c>
      <c r="G68" s="38" t="s">
        <v>65</v>
      </c>
    </row>
    <row r="69" spans="1:7" ht="15.75" thickBot="1" x14ac:dyDescent="0.3">
      <c r="A69" s="10"/>
      <c r="B69" s="32" t="s">
        <v>0</v>
      </c>
      <c r="C69" s="34" t="s">
        <v>248</v>
      </c>
      <c r="D69" s="32" t="s">
        <v>5</v>
      </c>
      <c r="E69" s="53">
        <v>1960</v>
      </c>
      <c r="F69" s="53">
        <f t="shared" si="0"/>
        <v>2371.6</v>
      </c>
      <c r="G69" s="38" t="s">
        <v>65</v>
      </c>
    </row>
    <row r="70" spans="1:7" x14ac:dyDescent="0.25">
      <c r="A70" s="9" t="s">
        <v>253</v>
      </c>
      <c r="B70" s="35" t="s">
        <v>243</v>
      </c>
      <c r="C70" s="33" t="s">
        <v>126</v>
      </c>
      <c r="D70" s="35" t="s">
        <v>242</v>
      </c>
      <c r="E70" s="51">
        <v>1445.5</v>
      </c>
      <c r="F70" s="51">
        <f t="shared" si="0"/>
        <v>1749.0549999999998</v>
      </c>
      <c r="G70" s="36" t="s">
        <v>66</v>
      </c>
    </row>
    <row r="71" spans="1:7" x14ac:dyDescent="0.25">
      <c r="A71" s="10"/>
      <c r="B71" s="32" t="s">
        <v>243</v>
      </c>
      <c r="C71" s="34" t="s">
        <v>99</v>
      </c>
      <c r="D71" s="32" t="s">
        <v>242</v>
      </c>
      <c r="E71" s="53">
        <v>2866.5</v>
      </c>
      <c r="F71" s="53">
        <f t="shared" si="0"/>
        <v>3468.4649999999997</v>
      </c>
      <c r="G71" s="38" t="s">
        <v>66</v>
      </c>
    </row>
    <row r="72" spans="1:7" x14ac:dyDescent="0.25">
      <c r="A72" s="10"/>
      <c r="B72" s="32" t="s">
        <v>243</v>
      </c>
      <c r="C72" s="34" t="s">
        <v>127</v>
      </c>
      <c r="D72" s="32" t="s">
        <v>242</v>
      </c>
      <c r="E72" s="53">
        <v>2646</v>
      </c>
      <c r="F72" s="53">
        <f t="shared" ref="F72:F135" si="1">E72*1.21</f>
        <v>3201.66</v>
      </c>
      <c r="G72" s="38" t="s">
        <v>64</v>
      </c>
    </row>
    <row r="73" spans="1:7" x14ac:dyDescent="0.25">
      <c r="A73" s="10"/>
      <c r="B73" s="32" t="s">
        <v>243</v>
      </c>
      <c r="C73" s="34" t="s">
        <v>250</v>
      </c>
      <c r="D73" s="32" t="s">
        <v>242</v>
      </c>
      <c r="E73" s="53">
        <v>3675</v>
      </c>
      <c r="F73" s="53">
        <f t="shared" si="1"/>
        <v>4446.75</v>
      </c>
      <c r="G73" s="38" t="s">
        <v>64</v>
      </c>
    </row>
    <row r="74" spans="1:7" ht="15.75" thickBot="1" x14ac:dyDescent="0.3">
      <c r="A74" s="11"/>
      <c r="B74" s="39" t="s">
        <v>7</v>
      </c>
      <c r="C74" s="40" t="s">
        <v>6</v>
      </c>
      <c r="D74" s="39" t="s">
        <v>242</v>
      </c>
      <c r="E74" s="54">
        <v>4189.5</v>
      </c>
      <c r="F74" s="54">
        <f t="shared" si="1"/>
        <v>5069.2950000000001</v>
      </c>
      <c r="G74" s="38" t="s">
        <v>68</v>
      </c>
    </row>
    <row r="75" spans="1:7" x14ac:dyDescent="0.25">
      <c r="A75" s="9" t="s">
        <v>54</v>
      </c>
      <c r="B75" s="35" t="s">
        <v>241</v>
      </c>
      <c r="C75" s="33" t="s">
        <v>247</v>
      </c>
      <c r="D75" s="35" t="s">
        <v>242</v>
      </c>
      <c r="E75" s="51">
        <v>2597</v>
      </c>
      <c r="F75" s="51">
        <f t="shared" si="1"/>
        <v>3142.37</v>
      </c>
      <c r="G75" s="36" t="s">
        <v>64</v>
      </c>
    </row>
    <row r="76" spans="1:7" x14ac:dyDescent="0.25">
      <c r="A76" s="10"/>
      <c r="B76" s="32" t="s">
        <v>241</v>
      </c>
      <c r="C76" s="34" t="s">
        <v>248</v>
      </c>
      <c r="D76" s="32" t="s">
        <v>242</v>
      </c>
      <c r="E76" s="53">
        <v>3577</v>
      </c>
      <c r="F76" s="53">
        <f t="shared" si="1"/>
        <v>4328.17</v>
      </c>
      <c r="G76" s="38" t="s">
        <v>64</v>
      </c>
    </row>
    <row r="77" spans="1:7" x14ac:dyDescent="0.25">
      <c r="A77" s="10"/>
      <c r="B77" s="32" t="s">
        <v>0</v>
      </c>
      <c r="C77" s="34" t="s">
        <v>247</v>
      </c>
      <c r="D77" s="32" t="s">
        <v>5</v>
      </c>
      <c r="E77" s="53">
        <v>1372</v>
      </c>
      <c r="F77" s="53">
        <f t="shared" si="1"/>
        <v>1660.12</v>
      </c>
      <c r="G77" s="38" t="s">
        <v>65</v>
      </c>
    </row>
    <row r="78" spans="1:7" ht="15.75" thickBot="1" x14ac:dyDescent="0.3">
      <c r="A78" s="10"/>
      <c r="B78" s="32" t="s">
        <v>0</v>
      </c>
      <c r="C78" s="34" t="s">
        <v>248</v>
      </c>
      <c r="D78" s="32" t="s">
        <v>5</v>
      </c>
      <c r="E78" s="53">
        <v>1960</v>
      </c>
      <c r="F78" s="53">
        <f t="shared" si="1"/>
        <v>2371.6</v>
      </c>
      <c r="G78" s="38" t="s">
        <v>65</v>
      </c>
    </row>
    <row r="79" spans="1:7" x14ac:dyDescent="0.25">
      <c r="A79" s="9" t="s">
        <v>8</v>
      </c>
      <c r="B79" s="35" t="s">
        <v>241</v>
      </c>
      <c r="C79" s="33" t="s">
        <v>247</v>
      </c>
      <c r="D79" s="35" t="s">
        <v>242</v>
      </c>
      <c r="E79" s="51">
        <v>2597</v>
      </c>
      <c r="F79" s="51">
        <f t="shared" si="1"/>
        <v>3142.37</v>
      </c>
      <c r="G79" s="33" t="s">
        <v>64</v>
      </c>
    </row>
    <row r="80" spans="1:7" x14ac:dyDescent="0.25">
      <c r="A80" s="10"/>
      <c r="B80" s="32" t="s">
        <v>241</v>
      </c>
      <c r="C80" s="34" t="s">
        <v>248</v>
      </c>
      <c r="D80" s="32" t="s">
        <v>242</v>
      </c>
      <c r="E80" s="53">
        <v>3577</v>
      </c>
      <c r="F80" s="53">
        <f t="shared" si="1"/>
        <v>4328.17</v>
      </c>
      <c r="G80" s="34" t="s">
        <v>64</v>
      </c>
    </row>
    <row r="81" spans="1:7" x14ac:dyDescent="0.25">
      <c r="A81" s="42"/>
      <c r="B81" s="32" t="s">
        <v>0</v>
      </c>
      <c r="C81" s="34" t="s">
        <v>247</v>
      </c>
      <c r="D81" s="32" t="s">
        <v>5</v>
      </c>
      <c r="E81" s="53">
        <v>1372</v>
      </c>
      <c r="F81" s="53">
        <f t="shared" si="1"/>
        <v>1660.12</v>
      </c>
      <c r="G81" s="34" t="s">
        <v>65</v>
      </c>
    </row>
    <row r="82" spans="1:7" ht="15.75" thickBot="1" x14ac:dyDescent="0.3">
      <c r="A82" s="42"/>
      <c r="B82" s="32" t="s">
        <v>0</v>
      </c>
      <c r="C82" s="34" t="s">
        <v>248</v>
      </c>
      <c r="D82" s="32" t="s">
        <v>5</v>
      </c>
      <c r="E82" s="53">
        <v>1960</v>
      </c>
      <c r="F82" s="53">
        <f t="shared" si="1"/>
        <v>2371.6</v>
      </c>
      <c r="G82" s="40" t="s">
        <v>65</v>
      </c>
    </row>
    <row r="83" spans="1:7" x14ac:dyDescent="0.25">
      <c r="A83" s="9" t="s">
        <v>73</v>
      </c>
      <c r="B83" s="35" t="s">
        <v>241</v>
      </c>
      <c r="C83" s="33" t="s">
        <v>247</v>
      </c>
      <c r="D83" s="35" t="s">
        <v>242</v>
      </c>
      <c r="E83" s="51">
        <v>2597</v>
      </c>
      <c r="F83" s="51">
        <f t="shared" si="1"/>
        <v>3142.37</v>
      </c>
      <c r="G83" s="38" t="s">
        <v>64</v>
      </c>
    </row>
    <row r="84" spans="1:7" x14ac:dyDescent="0.25">
      <c r="A84" s="10"/>
      <c r="B84" s="32" t="s">
        <v>241</v>
      </c>
      <c r="C84" s="34" t="s">
        <v>248</v>
      </c>
      <c r="D84" s="32" t="s">
        <v>242</v>
      </c>
      <c r="E84" s="53">
        <v>3577</v>
      </c>
      <c r="F84" s="53">
        <f t="shared" si="1"/>
        <v>4328.17</v>
      </c>
      <c r="G84" s="38" t="s">
        <v>64</v>
      </c>
    </row>
    <row r="85" spans="1:7" x14ac:dyDescent="0.25">
      <c r="A85" s="10"/>
      <c r="B85" s="32" t="s">
        <v>0</v>
      </c>
      <c r="C85" s="34" t="s">
        <v>247</v>
      </c>
      <c r="D85" s="32" t="s">
        <v>5</v>
      </c>
      <c r="E85" s="53">
        <v>1372</v>
      </c>
      <c r="F85" s="53">
        <f t="shared" si="1"/>
        <v>1660.12</v>
      </c>
      <c r="G85" s="38" t="s">
        <v>65</v>
      </c>
    </row>
    <row r="86" spans="1:7" ht="15.75" thickBot="1" x14ac:dyDescent="0.3">
      <c r="A86" s="10"/>
      <c r="B86" s="32" t="s">
        <v>0</v>
      </c>
      <c r="C86" s="34" t="s">
        <v>248</v>
      </c>
      <c r="D86" s="32" t="s">
        <v>5</v>
      </c>
      <c r="E86" s="54">
        <v>1960</v>
      </c>
      <c r="F86" s="54">
        <f t="shared" si="1"/>
        <v>2371.6</v>
      </c>
      <c r="G86" s="38" t="s">
        <v>65</v>
      </c>
    </row>
    <row r="87" spans="1:7" x14ac:dyDescent="0.25">
      <c r="A87" s="9" t="s">
        <v>118</v>
      </c>
      <c r="B87" s="35" t="s">
        <v>241</v>
      </c>
      <c r="C87" s="33" t="s">
        <v>247</v>
      </c>
      <c r="D87" s="35" t="s">
        <v>242</v>
      </c>
      <c r="E87" s="53">
        <v>2597</v>
      </c>
      <c r="F87" s="53">
        <f t="shared" si="1"/>
        <v>3142.37</v>
      </c>
      <c r="G87" s="36" t="s">
        <v>64</v>
      </c>
    </row>
    <row r="88" spans="1:7" x14ac:dyDescent="0.25">
      <c r="A88" s="10"/>
      <c r="B88" s="32" t="s">
        <v>241</v>
      </c>
      <c r="C88" s="34" t="s">
        <v>248</v>
      </c>
      <c r="D88" s="32" t="s">
        <v>242</v>
      </c>
      <c r="E88" s="53">
        <v>3577</v>
      </c>
      <c r="F88" s="53">
        <f t="shared" si="1"/>
        <v>4328.17</v>
      </c>
      <c r="G88" s="38" t="s">
        <v>64</v>
      </c>
    </row>
    <row r="89" spans="1:7" x14ac:dyDescent="0.25">
      <c r="A89" s="10"/>
      <c r="B89" s="32" t="s">
        <v>0</v>
      </c>
      <c r="C89" s="34" t="s">
        <v>247</v>
      </c>
      <c r="D89" s="32" t="s">
        <v>5</v>
      </c>
      <c r="E89" s="53">
        <v>1372</v>
      </c>
      <c r="F89" s="53">
        <f t="shared" si="1"/>
        <v>1660.12</v>
      </c>
      <c r="G89" s="38" t="s">
        <v>65</v>
      </c>
    </row>
    <row r="90" spans="1:7" ht="15.75" thickBot="1" x14ac:dyDescent="0.3">
      <c r="A90" s="10"/>
      <c r="B90" s="32" t="s">
        <v>0</v>
      </c>
      <c r="C90" s="34" t="s">
        <v>248</v>
      </c>
      <c r="D90" s="32" t="s">
        <v>5</v>
      </c>
      <c r="E90" s="53">
        <v>1960</v>
      </c>
      <c r="F90" s="53">
        <f t="shared" si="1"/>
        <v>2371.6</v>
      </c>
      <c r="G90" s="38" t="s">
        <v>65</v>
      </c>
    </row>
    <row r="91" spans="1:7" x14ac:dyDescent="0.25">
      <c r="A91" s="9" t="s">
        <v>174</v>
      </c>
      <c r="B91" s="35" t="s">
        <v>241</v>
      </c>
      <c r="C91" s="33" t="s">
        <v>248</v>
      </c>
      <c r="D91" s="35" t="s">
        <v>242</v>
      </c>
      <c r="E91" s="51">
        <v>1470</v>
      </c>
      <c r="F91" s="52">
        <f t="shared" si="1"/>
        <v>1778.7</v>
      </c>
      <c r="G91" s="33" t="s">
        <v>66</v>
      </c>
    </row>
    <row r="92" spans="1:7" ht="15.75" thickBot="1" x14ac:dyDescent="0.3">
      <c r="A92" s="11"/>
      <c r="B92" s="14" t="s">
        <v>201</v>
      </c>
      <c r="C92" s="15" t="s">
        <v>202</v>
      </c>
      <c r="D92" s="39"/>
      <c r="E92" s="54">
        <v>0</v>
      </c>
      <c r="F92" s="61">
        <f t="shared" si="1"/>
        <v>0</v>
      </c>
      <c r="G92" s="40"/>
    </row>
    <row r="93" spans="1:7" x14ac:dyDescent="0.25">
      <c r="A93" s="10" t="s">
        <v>254</v>
      </c>
      <c r="B93" s="32" t="s">
        <v>244</v>
      </c>
      <c r="C93" s="34" t="s">
        <v>121</v>
      </c>
      <c r="D93" s="32" t="s">
        <v>242</v>
      </c>
      <c r="E93" s="58">
        <v>4189.5</v>
      </c>
      <c r="F93" s="58">
        <f t="shared" si="1"/>
        <v>5069.2950000000001</v>
      </c>
      <c r="G93" s="90" t="s">
        <v>68</v>
      </c>
    </row>
    <row r="94" spans="1:7" x14ac:dyDescent="0.25">
      <c r="A94" s="10"/>
      <c r="B94" s="32" t="s">
        <v>244</v>
      </c>
      <c r="C94" s="34" t="s">
        <v>122</v>
      </c>
      <c r="D94" s="32" t="s">
        <v>242</v>
      </c>
      <c r="E94" s="58">
        <v>5439</v>
      </c>
      <c r="F94" s="58">
        <f t="shared" si="1"/>
        <v>6581.19</v>
      </c>
      <c r="G94" s="90"/>
    </row>
    <row r="95" spans="1:7" x14ac:dyDescent="0.25">
      <c r="A95" s="10"/>
      <c r="B95" s="32" t="s">
        <v>244</v>
      </c>
      <c r="C95" s="34" t="s">
        <v>123</v>
      </c>
      <c r="D95" s="32" t="s">
        <v>242</v>
      </c>
      <c r="E95" s="58">
        <v>3846.5</v>
      </c>
      <c r="F95" s="58">
        <f t="shared" si="1"/>
        <v>4654.2649999999994</v>
      </c>
      <c r="G95" s="90"/>
    </row>
    <row r="96" spans="1:7" ht="15.75" thickBot="1" x14ac:dyDescent="0.3">
      <c r="A96" s="11"/>
      <c r="B96" s="39" t="s">
        <v>245</v>
      </c>
      <c r="C96" s="40" t="s">
        <v>124</v>
      </c>
      <c r="D96" s="39" t="s">
        <v>242</v>
      </c>
      <c r="E96" s="60">
        <v>11907</v>
      </c>
      <c r="F96" s="60">
        <f t="shared" si="1"/>
        <v>14407.47</v>
      </c>
      <c r="G96" s="91"/>
    </row>
    <row r="97" spans="1:7" x14ac:dyDescent="0.25">
      <c r="A97" s="9" t="s">
        <v>182</v>
      </c>
      <c r="B97" s="35" t="s">
        <v>241</v>
      </c>
      <c r="C97" s="33" t="s">
        <v>247</v>
      </c>
      <c r="D97" s="35" t="s">
        <v>242</v>
      </c>
      <c r="E97" s="51">
        <v>2597</v>
      </c>
      <c r="F97" s="51">
        <f t="shared" si="1"/>
        <v>3142.37</v>
      </c>
      <c r="G97" s="36" t="s">
        <v>64</v>
      </c>
    </row>
    <row r="98" spans="1:7" x14ac:dyDescent="0.25">
      <c r="A98" s="12"/>
      <c r="B98" s="32" t="s">
        <v>241</v>
      </c>
      <c r="C98" s="34" t="s">
        <v>248</v>
      </c>
      <c r="D98" s="32" t="s">
        <v>242</v>
      </c>
      <c r="E98" s="53">
        <v>3577</v>
      </c>
      <c r="F98" s="53">
        <f t="shared" si="1"/>
        <v>4328.17</v>
      </c>
      <c r="G98" s="38" t="s">
        <v>64</v>
      </c>
    </row>
    <row r="99" spans="1:7" x14ac:dyDescent="0.25">
      <c r="A99" s="12"/>
      <c r="B99" s="32" t="s">
        <v>241</v>
      </c>
      <c r="C99" s="34" t="s">
        <v>179</v>
      </c>
      <c r="D99" s="32" t="s">
        <v>242</v>
      </c>
      <c r="E99" s="53">
        <v>6247.5</v>
      </c>
      <c r="F99" s="53">
        <f t="shared" si="1"/>
        <v>7559.4749999999995</v>
      </c>
      <c r="G99" s="38" t="s">
        <v>180</v>
      </c>
    </row>
    <row r="100" spans="1:7" x14ac:dyDescent="0.25">
      <c r="A100" s="10"/>
      <c r="B100" s="32" t="s">
        <v>0</v>
      </c>
      <c r="C100" s="34" t="s">
        <v>247</v>
      </c>
      <c r="D100" s="32" t="s">
        <v>5</v>
      </c>
      <c r="E100" s="53">
        <v>1372</v>
      </c>
      <c r="F100" s="53">
        <f t="shared" si="1"/>
        <v>1660.12</v>
      </c>
      <c r="G100" s="38" t="s">
        <v>65</v>
      </c>
    </row>
    <row r="101" spans="1:7" ht="15.75" thickBot="1" x14ac:dyDescent="0.3">
      <c r="A101" s="10"/>
      <c r="B101" s="32" t="s">
        <v>0</v>
      </c>
      <c r="C101" s="34" t="s">
        <v>248</v>
      </c>
      <c r="D101" s="32" t="s">
        <v>5</v>
      </c>
      <c r="E101" s="54">
        <v>1960</v>
      </c>
      <c r="F101" s="54">
        <f t="shared" si="1"/>
        <v>2371.6</v>
      </c>
      <c r="G101" s="38" t="s">
        <v>65</v>
      </c>
    </row>
    <row r="102" spans="1:7" x14ac:dyDescent="0.25">
      <c r="A102" s="9" t="s">
        <v>74</v>
      </c>
      <c r="B102" s="35" t="s">
        <v>241</v>
      </c>
      <c r="C102" s="33" t="s">
        <v>247</v>
      </c>
      <c r="D102" s="35" t="s">
        <v>242</v>
      </c>
      <c r="E102" s="59">
        <v>2597</v>
      </c>
      <c r="F102" s="59">
        <f t="shared" si="1"/>
        <v>3142.37</v>
      </c>
      <c r="G102" s="33" t="s">
        <v>64</v>
      </c>
    </row>
    <row r="103" spans="1:7" x14ac:dyDescent="0.25">
      <c r="A103" s="10"/>
      <c r="B103" s="32" t="s">
        <v>241</v>
      </c>
      <c r="C103" s="34" t="s">
        <v>248</v>
      </c>
      <c r="D103" s="32" t="s">
        <v>242</v>
      </c>
      <c r="E103" s="58">
        <v>3577</v>
      </c>
      <c r="F103" s="58">
        <f t="shared" si="1"/>
        <v>4328.17</v>
      </c>
      <c r="G103" s="34" t="s">
        <v>64</v>
      </c>
    </row>
    <row r="104" spans="1:7" x14ac:dyDescent="0.25">
      <c r="A104" s="10"/>
      <c r="B104" s="32" t="s">
        <v>0</v>
      </c>
      <c r="C104" s="34" t="s">
        <v>247</v>
      </c>
      <c r="D104" s="32" t="s">
        <v>5</v>
      </c>
      <c r="E104" s="58">
        <v>1372</v>
      </c>
      <c r="F104" s="58">
        <f t="shared" si="1"/>
        <v>1660.12</v>
      </c>
      <c r="G104" s="34" t="s">
        <v>65</v>
      </c>
    </row>
    <row r="105" spans="1:7" ht="15.75" thickBot="1" x14ac:dyDescent="0.3">
      <c r="A105" s="11"/>
      <c r="B105" s="39" t="s">
        <v>0</v>
      </c>
      <c r="C105" s="40" t="s">
        <v>248</v>
      </c>
      <c r="D105" s="39" t="s">
        <v>5</v>
      </c>
      <c r="E105" s="60">
        <v>1960</v>
      </c>
      <c r="F105" s="60">
        <f t="shared" si="1"/>
        <v>2371.6</v>
      </c>
      <c r="G105" s="40" t="s">
        <v>65</v>
      </c>
    </row>
    <row r="106" spans="1:7" x14ac:dyDescent="0.25">
      <c r="A106" s="10" t="s">
        <v>71</v>
      </c>
      <c r="B106" s="32" t="s">
        <v>241</v>
      </c>
      <c r="C106" s="34" t="s">
        <v>247</v>
      </c>
      <c r="D106" s="32" t="s">
        <v>242</v>
      </c>
      <c r="E106" s="58">
        <v>2597</v>
      </c>
      <c r="F106" s="58">
        <f t="shared" si="1"/>
        <v>3142.37</v>
      </c>
      <c r="G106" s="34" t="s">
        <v>64</v>
      </c>
    </row>
    <row r="107" spans="1:7" x14ac:dyDescent="0.25">
      <c r="A107" s="10"/>
      <c r="B107" s="32" t="s">
        <v>241</v>
      </c>
      <c r="C107" s="34" t="s">
        <v>248</v>
      </c>
      <c r="D107" s="32" t="s">
        <v>242</v>
      </c>
      <c r="E107" s="58">
        <v>3577</v>
      </c>
      <c r="F107" s="58">
        <f t="shared" si="1"/>
        <v>4328.17</v>
      </c>
      <c r="G107" s="34" t="s">
        <v>64</v>
      </c>
    </row>
    <row r="108" spans="1:7" x14ac:dyDescent="0.25">
      <c r="A108" s="10"/>
      <c r="B108" s="32" t="s">
        <v>0</v>
      </c>
      <c r="C108" s="34" t="s">
        <v>247</v>
      </c>
      <c r="D108" s="32" t="s">
        <v>5</v>
      </c>
      <c r="E108" s="58">
        <v>1372</v>
      </c>
      <c r="F108" s="58">
        <f t="shared" si="1"/>
        <v>1660.12</v>
      </c>
      <c r="G108" s="34" t="s">
        <v>65</v>
      </c>
    </row>
    <row r="109" spans="1:7" x14ac:dyDescent="0.25">
      <c r="A109" s="10"/>
      <c r="B109" s="32" t="s">
        <v>0</v>
      </c>
      <c r="C109" s="34" t="s">
        <v>248</v>
      </c>
      <c r="D109" s="32" t="s">
        <v>5</v>
      </c>
      <c r="E109" s="58">
        <v>1960</v>
      </c>
      <c r="F109" s="58">
        <f t="shared" si="1"/>
        <v>2371.6</v>
      </c>
      <c r="G109" s="34" t="s">
        <v>65</v>
      </c>
    </row>
    <row r="110" spans="1:7" ht="15.75" thickBot="1" x14ac:dyDescent="0.3">
      <c r="A110" s="10"/>
      <c r="B110" s="32" t="s">
        <v>0</v>
      </c>
      <c r="C110" s="34" t="s">
        <v>129</v>
      </c>
      <c r="D110" s="32" t="s">
        <v>5</v>
      </c>
      <c r="E110" s="58">
        <v>1984.5</v>
      </c>
      <c r="F110" s="58">
        <f t="shared" si="1"/>
        <v>2401.2449999999999</v>
      </c>
      <c r="G110" s="40" t="s">
        <v>266</v>
      </c>
    </row>
    <row r="111" spans="1:7" ht="17.25" customHeight="1" x14ac:dyDescent="0.25">
      <c r="A111" s="9" t="s">
        <v>72</v>
      </c>
      <c r="B111" s="35" t="s">
        <v>241</v>
      </c>
      <c r="C111" s="33" t="s">
        <v>247</v>
      </c>
      <c r="D111" s="35" t="s">
        <v>242</v>
      </c>
      <c r="E111" s="59">
        <v>2597</v>
      </c>
      <c r="F111" s="59">
        <f t="shared" si="1"/>
        <v>3142.37</v>
      </c>
      <c r="G111" s="33" t="s">
        <v>64</v>
      </c>
    </row>
    <row r="112" spans="1:7" x14ac:dyDescent="0.25">
      <c r="A112" s="10"/>
      <c r="B112" s="32" t="s">
        <v>241</v>
      </c>
      <c r="C112" s="34" t="s">
        <v>248</v>
      </c>
      <c r="D112" s="32" t="s">
        <v>242</v>
      </c>
      <c r="E112" s="58">
        <v>3577</v>
      </c>
      <c r="F112" s="58">
        <f t="shared" si="1"/>
        <v>4328.17</v>
      </c>
      <c r="G112" s="34" t="s">
        <v>64</v>
      </c>
    </row>
    <row r="113" spans="1:7" x14ac:dyDescent="0.25">
      <c r="A113" s="10"/>
      <c r="B113" s="32" t="s">
        <v>0</v>
      </c>
      <c r="C113" s="34" t="s">
        <v>247</v>
      </c>
      <c r="D113" s="32" t="s">
        <v>5</v>
      </c>
      <c r="E113" s="58">
        <v>1372</v>
      </c>
      <c r="F113" s="58">
        <f t="shared" si="1"/>
        <v>1660.12</v>
      </c>
      <c r="G113" s="34" t="s">
        <v>65</v>
      </c>
    </row>
    <row r="114" spans="1:7" ht="15.75" thickBot="1" x14ac:dyDescent="0.3">
      <c r="A114" s="11"/>
      <c r="B114" s="39" t="s">
        <v>0</v>
      </c>
      <c r="C114" s="40" t="s">
        <v>248</v>
      </c>
      <c r="D114" s="39" t="s">
        <v>5</v>
      </c>
      <c r="E114" s="60">
        <v>1960</v>
      </c>
      <c r="F114" s="60">
        <f t="shared" si="1"/>
        <v>2371.6</v>
      </c>
      <c r="G114" s="40" t="s">
        <v>65</v>
      </c>
    </row>
    <row r="115" spans="1:7" x14ac:dyDescent="0.25">
      <c r="A115" s="10" t="s">
        <v>117</v>
      </c>
      <c r="B115" s="32" t="s">
        <v>241</v>
      </c>
      <c r="C115" s="34" t="s">
        <v>247</v>
      </c>
      <c r="D115" s="32" t="s">
        <v>242</v>
      </c>
      <c r="E115" s="58">
        <v>2597</v>
      </c>
      <c r="F115" s="58">
        <f t="shared" si="1"/>
        <v>3142.37</v>
      </c>
      <c r="G115" s="34" t="s">
        <v>64</v>
      </c>
    </row>
    <row r="116" spans="1:7" x14ac:dyDescent="0.25">
      <c r="A116" s="12"/>
      <c r="B116" s="32" t="s">
        <v>241</v>
      </c>
      <c r="C116" s="34" t="s">
        <v>248</v>
      </c>
      <c r="D116" s="32" t="s">
        <v>242</v>
      </c>
      <c r="E116" s="58">
        <v>3577</v>
      </c>
      <c r="F116" s="58">
        <f t="shared" si="1"/>
        <v>4328.17</v>
      </c>
      <c r="G116" s="34" t="s">
        <v>64</v>
      </c>
    </row>
    <row r="117" spans="1:7" x14ac:dyDescent="0.25">
      <c r="A117" s="12"/>
      <c r="B117" s="32" t="s">
        <v>0</v>
      </c>
      <c r="C117" s="34" t="s">
        <v>247</v>
      </c>
      <c r="D117" s="32" t="s">
        <v>5</v>
      </c>
      <c r="E117" s="58">
        <v>1372</v>
      </c>
      <c r="F117" s="58">
        <f t="shared" si="1"/>
        <v>1660.12</v>
      </c>
      <c r="G117" s="34" t="s">
        <v>65</v>
      </c>
    </row>
    <row r="118" spans="1:7" ht="15.75" thickBot="1" x14ac:dyDescent="0.3">
      <c r="A118" s="12"/>
      <c r="B118" s="32" t="s">
        <v>0</v>
      </c>
      <c r="C118" s="34" t="s">
        <v>248</v>
      </c>
      <c r="D118" s="32" t="s">
        <v>5</v>
      </c>
      <c r="E118" s="58">
        <v>1960</v>
      </c>
      <c r="F118" s="58">
        <f t="shared" si="1"/>
        <v>2371.6</v>
      </c>
      <c r="G118" s="34" t="s">
        <v>65</v>
      </c>
    </row>
    <row r="119" spans="1:7" x14ac:dyDescent="0.25">
      <c r="A119" s="9" t="s">
        <v>63</v>
      </c>
      <c r="B119" s="35" t="s">
        <v>241</v>
      </c>
      <c r="C119" s="33" t="s">
        <v>247</v>
      </c>
      <c r="D119" s="35" t="s">
        <v>242</v>
      </c>
      <c r="E119" s="59">
        <v>2597</v>
      </c>
      <c r="F119" s="59">
        <f t="shared" si="1"/>
        <v>3142.37</v>
      </c>
      <c r="G119" s="33" t="s">
        <v>64</v>
      </c>
    </row>
    <row r="120" spans="1:7" x14ac:dyDescent="0.25">
      <c r="A120" s="12"/>
      <c r="B120" s="32" t="s">
        <v>241</v>
      </c>
      <c r="C120" s="34" t="s">
        <v>248</v>
      </c>
      <c r="D120" s="32" t="s">
        <v>242</v>
      </c>
      <c r="E120" s="58">
        <v>3577</v>
      </c>
      <c r="F120" s="58">
        <f t="shared" si="1"/>
        <v>4328.17</v>
      </c>
      <c r="G120" s="34" t="s">
        <v>64</v>
      </c>
    </row>
    <row r="121" spans="1:7" x14ac:dyDescent="0.25">
      <c r="A121" s="10"/>
      <c r="B121" s="32" t="s">
        <v>0</v>
      </c>
      <c r="C121" s="34" t="s">
        <v>247</v>
      </c>
      <c r="D121" s="32" t="s">
        <v>5</v>
      </c>
      <c r="E121" s="58">
        <v>1372</v>
      </c>
      <c r="F121" s="58">
        <f t="shared" si="1"/>
        <v>1660.12</v>
      </c>
      <c r="G121" s="34" t="s">
        <v>65</v>
      </c>
    </row>
    <row r="122" spans="1:7" x14ac:dyDescent="0.25">
      <c r="A122" s="10"/>
      <c r="B122" s="32" t="s">
        <v>0</v>
      </c>
      <c r="C122" s="34" t="s">
        <v>248</v>
      </c>
      <c r="D122" s="32" t="s">
        <v>5</v>
      </c>
      <c r="E122" s="58">
        <v>1960</v>
      </c>
      <c r="F122" s="58">
        <f t="shared" si="1"/>
        <v>2371.6</v>
      </c>
      <c r="G122" s="34" t="s">
        <v>65</v>
      </c>
    </row>
    <row r="123" spans="1:7" x14ac:dyDescent="0.25">
      <c r="A123" s="10"/>
      <c r="B123" s="32" t="s">
        <v>0</v>
      </c>
      <c r="C123" s="34" t="s">
        <v>274</v>
      </c>
      <c r="D123" s="32" t="s">
        <v>5</v>
      </c>
      <c r="E123" s="58">
        <v>2499</v>
      </c>
      <c r="F123" s="58">
        <f t="shared" si="1"/>
        <v>3023.79</v>
      </c>
      <c r="G123" s="34" t="s">
        <v>128</v>
      </c>
    </row>
    <row r="124" spans="1:7" x14ac:dyDescent="0.25">
      <c r="A124" s="10"/>
      <c r="B124" s="32" t="s">
        <v>0</v>
      </c>
      <c r="C124" s="34" t="s">
        <v>97</v>
      </c>
      <c r="D124" s="32" t="s">
        <v>5</v>
      </c>
      <c r="E124" s="58">
        <v>2327.5</v>
      </c>
      <c r="F124" s="58">
        <f t="shared" si="1"/>
        <v>2816.2750000000001</v>
      </c>
      <c r="G124" s="34" t="s">
        <v>264</v>
      </c>
    </row>
    <row r="125" spans="1:7" x14ac:dyDescent="0.25">
      <c r="A125" s="10"/>
      <c r="B125" s="32" t="s">
        <v>0</v>
      </c>
      <c r="C125" s="34" t="s">
        <v>98</v>
      </c>
      <c r="D125" s="32" t="s">
        <v>5</v>
      </c>
      <c r="E125" s="58">
        <v>4875.5</v>
      </c>
      <c r="F125" s="58">
        <f t="shared" si="1"/>
        <v>5899.3549999999996</v>
      </c>
      <c r="G125" s="34" t="s">
        <v>265</v>
      </c>
    </row>
    <row r="126" spans="1:7" ht="15.75" thickBot="1" x14ac:dyDescent="0.3">
      <c r="A126" s="11"/>
      <c r="B126" s="39" t="s">
        <v>0</v>
      </c>
      <c r="C126" s="40" t="s">
        <v>129</v>
      </c>
      <c r="D126" s="39" t="s">
        <v>5</v>
      </c>
      <c r="E126" s="60">
        <v>1984.5</v>
      </c>
      <c r="F126" s="60">
        <f t="shared" si="1"/>
        <v>2401.2449999999999</v>
      </c>
      <c r="G126" s="34" t="s">
        <v>266</v>
      </c>
    </row>
    <row r="127" spans="1:7" x14ac:dyDescent="0.25">
      <c r="A127" s="9" t="s">
        <v>186</v>
      </c>
      <c r="B127" s="35" t="s">
        <v>241</v>
      </c>
      <c r="C127" s="33" t="s">
        <v>247</v>
      </c>
      <c r="D127" s="35" t="s">
        <v>242</v>
      </c>
      <c r="E127" s="59">
        <v>2597</v>
      </c>
      <c r="F127" s="59">
        <f t="shared" si="1"/>
        <v>3142.37</v>
      </c>
      <c r="G127" s="33" t="s">
        <v>64</v>
      </c>
    </row>
    <row r="128" spans="1:7" x14ac:dyDescent="0.25">
      <c r="A128" s="10"/>
      <c r="B128" s="32" t="s">
        <v>241</v>
      </c>
      <c r="C128" s="34" t="s">
        <v>248</v>
      </c>
      <c r="D128" s="32" t="s">
        <v>242</v>
      </c>
      <c r="E128" s="58">
        <v>3577</v>
      </c>
      <c r="F128" s="58">
        <f t="shared" si="1"/>
        <v>4328.17</v>
      </c>
      <c r="G128" s="34" t="s">
        <v>64</v>
      </c>
    </row>
    <row r="129" spans="1:7" x14ac:dyDescent="0.25">
      <c r="A129" s="10"/>
      <c r="B129" s="32" t="s">
        <v>0</v>
      </c>
      <c r="C129" s="34" t="s">
        <v>247</v>
      </c>
      <c r="D129" s="32" t="s">
        <v>5</v>
      </c>
      <c r="E129" s="58">
        <v>1372</v>
      </c>
      <c r="F129" s="58">
        <f t="shared" si="1"/>
        <v>1660.12</v>
      </c>
      <c r="G129" s="34" t="s">
        <v>65</v>
      </c>
    </row>
    <row r="130" spans="1:7" x14ac:dyDescent="0.25">
      <c r="A130" s="10"/>
      <c r="B130" s="32" t="s">
        <v>0</v>
      </c>
      <c r="C130" s="34" t="s">
        <v>248</v>
      </c>
      <c r="D130" s="32" t="s">
        <v>5</v>
      </c>
      <c r="E130" s="58">
        <v>1960</v>
      </c>
      <c r="F130" s="58">
        <f t="shared" si="1"/>
        <v>2371.6</v>
      </c>
      <c r="G130" s="34" t="s">
        <v>65</v>
      </c>
    </row>
    <row r="131" spans="1:7" x14ac:dyDescent="0.25">
      <c r="A131" s="10"/>
      <c r="B131" s="32" t="s">
        <v>0</v>
      </c>
      <c r="C131" s="34" t="s">
        <v>274</v>
      </c>
      <c r="D131" s="32" t="s">
        <v>5</v>
      </c>
      <c r="E131" s="58">
        <v>2499</v>
      </c>
      <c r="F131" s="58">
        <f t="shared" si="1"/>
        <v>3023.79</v>
      </c>
      <c r="G131" s="34" t="s">
        <v>128</v>
      </c>
    </row>
    <row r="132" spans="1:7" x14ac:dyDescent="0.25">
      <c r="A132" s="10"/>
      <c r="B132" s="32" t="s">
        <v>0</v>
      </c>
      <c r="C132" s="34" t="s">
        <v>97</v>
      </c>
      <c r="D132" s="32" t="s">
        <v>5</v>
      </c>
      <c r="E132" s="58">
        <v>2327.5</v>
      </c>
      <c r="F132" s="58">
        <f t="shared" si="1"/>
        <v>2816.2750000000001</v>
      </c>
      <c r="G132" s="34" t="s">
        <v>264</v>
      </c>
    </row>
    <row r="133" spans="1:7" x14ac:dyDescent="0.25">
      <c r="A133" s="10"/>
      <c r="B133" s="32" t="s">
        <v>0</v>
      </c>
      <c r="C133" s="34" t="s">
        <v>98</v>
      </c>
      <c r="D133" s="32" t="s">
        <v>5</v>
      </c>
      <c r="E133" s="58">
        <v>4875.5</v>
      </c>
      <c r="F133" s="58">
        <f t="shared" si="1"/>
        <v>5899.3549999999996</v>
      </c>
      <c r="G133" s="34" t="s">
        <v>265</v>
      </c>
    </row>
    <row r="134" spans="1:7" ht="15.75" thickBot="1" x14ac:dyDescent="0.3">
      <c r="A134" s="11"/>
      <c r="B134" s="39" t="s">
        <v>0</v>
      </c>
      <c r="C134" s="40" t="s">
        <v>129</v>
      </c>
      <c r="D134" s="39" t="s">
        <v>5</v>
      </c>
      <c r="E134" s="60">
        <v>1984.5</v>
      </c>
      <c r="F134" s="60">
        <f t="shared" si="1"/>
        <v>2401.2449999999999</v>
      </c>
      <c r="G134" s="40" t="s">
        <v>266</v>
      </c>
    </row>
    <row r="135" spans="1:7" x14ac:dyDescent="0.25">
      <c r="A135" s="10" t="s">
        <v>194</v>
      </c>
      <c r="B135" s="32" t="s">
        <v>241</v>
      </c>
      <c r="C135" s="34" t="s">
        <v>247</v>
      </c>
      <c r="D135" s="32" t="s">
        <v>242</v>
      </c>
      <c r="E135" s="58">
        <v>2597</v>
      </c>
      <c r="F135" s="58">
        <f t="shared" si="1"/>
        <v>3142.37</v>
      </c>
      <c r="G135" s="34" t="s">
        <v>64</v>
      </c>
    </row>
    <row r="136" spans="1:7" x14ac:dyDescent="0.25">
      <c r="A136" s="10" t="s">
        <v>193</v>
      </c>
      <c r="B136" s="32" t="s">
        <v>241</v>
      </c>
      <c r="C136" s="34" t="s">
        <v>248</v>
      </c>
      <c r="D136" s="32" t="s">
        <v>242</v>
      </c>
      <c r="E136" s="58">
        <v>3577</v>
      </c>
      <c r="F136" s="58">
        <f t="shared" ref="F136:F198" si="2">E136*1.21</f>
        <v>4328.17</v>
      </c>
      <c r="G136" s="34" t="s">
        <v>64</v>
      </c>
    </row>
    <row r="137" spans="1:7" x14ac:dyDescent="0.25">
      <c r="A137" s="10"/>
      <c r="B137" s="32" t="s">
        <v>0</v>
      </c>
      <c r="C137" s="34" t="s">
        <v>247</v>
      </c>
      <c r="D137" s="32" t="s">
        <v>5</v>
      </c>
      <c r="E137" s="58">
        <v>1372</v>
      </c>
      <c r="F137" s="58">
        <f t="shared" si="2"/>
        <v>1660.12</v>
      </c>
      <c r="G137" s="34" t="s">
        <v>65</v>
      </c>
    </row>
    <row r="138" spans="1:7" ht="15.75" thickBot="1" x14ac:dyDescent="0.3">
      <c r="A138" s="10"/>
      <c r="B138" s="32" t="s">
        <v>0</v>
      </c>
      <c r="C138" s="34" t="s">
        <v>248</v>
      </c>
      <c r="D138" s="32" t="s">
        <v>5</v>
      </c>
      <c r="E138" s="58">
        <v>1960</v>
      </c>
      <c r="F138" s="58">
        <f t="shared" si="2"/>
        <v>2371.6</v>
      </c>
      <c r="G138" s="34" t="s">
        <v>65</v>
      </c>
    </row>
    <row r="139" spans="1:7" x14ac:dyDescent="0.25">
      <c r="A139" s="9" t="s">
        <v>191</v>
      </c>
      <c r="B139" s="35" t="s">
        <v>241</v>
      </c>
      <c r="C139" s="33" t="s">
        <v>247</v>
      </c>
      <c r="D139" s="35" t="s">
        <v>242</v>
      </c>
      <c r="E139" s="59">
        <v>2597</v>
      </c>
      <c r="F139" s="59">
        <f t="shared" si="2"/>
        <v>3142.37</v>
      </c>
      <c r="G139" s="33" t="s">
        <v>64</v>
      </c>
    </row>
    <row r="140" spans="1:7" x14ac:dyDescent="0.25">
      <c r="A140" s="12"/>
      <c r="B140" s="32" t="s">
        <v>241</v>
      </c>
      <c r="C140" s="34" t="s">
        <v>179</v>
      </c>
      <c r="D140" s="32" t="s">
        <v>242</v>
      </c>
      <c r="E140" s="58">
        <v>6247.5</v>
      </c>
      <c r="F140" s="58">
        <f t="shared" si="2"/>
        <v>7559.4749999999995</v>
      </c>
      <c r="G140" s="34" t="s">
        <v>180</v>
      </c>
    </row>
    <row r="141" spans="1:7" x14ac:dyDescent="0.25">
      <c r="A141" s="10"/>
      <c r="B141" s="32" t="s">
        <v>0</v>
      </c>
      <c r="C141" s="34" t="s">
        <v>247</v>
      </c>
      <c r="D141" s="32" t="s">
        <v>5</v>
      </c>
      <c r="E141" s="58">
        <v>1372</v>
      </c>
      <c r="F141" s="58">
        <f t="shared" si="2"/>
        <v>1660.12</v>
      </c>
      <c r="G141" s="34" t="s">
        <v>65</v>
      </c>
    </row>
    <row r="142" spans="1:7" ht="15.75" thickBot="1" x14ac:dyDescent="0.3">
      <c r="A142" s="11"/>
      <c r="B142" s="39" t="s">
        <v>0</v>
      </c>
      <c r="C142" s="40" t="s">
        <v>179</v>
      </c>
      <c r="D142" s="39" t="s">
        <v>5</v>
      </c>
      <c r="E142" s="60">
        <v>2499</v>
      </c>
      <c r="F142" s="60">
        <f t="shared" si="2"/>
        <v>3023.79</v>
      </c>
      <c r="G142" s="40" t="s">
        <v>265</v>
      </c>
    </row>
    <row r="143" spans="1:7" x14ac:dyDescent="0.25">
      <c r="A143" s="10" t="s">
        <v>187</v>
      </c>
      <c r="B143" s="32" t="s">
        <v>241</v>
      </c>
      <c r="C143" s="34" t="s">
        <v>247</v>
      </c>
      <c r="D143" s="32" t="s">
        <v>242</v>
      </c>
      <c r="E143" s="58">
        <v>2597</v>
      </c>
      <c r="F143" s="58">
        <f t="shared" si="2"/>
        <v>3142.37</v>
      </c>
      <c r="G143" s="34" t="s">
        <v>64</v>
      </c>
    </row>
    <row r="144" spans="1:7" x14ac:dyDescent="0.25">
      <c r="A144" s="12"/>
      <c r="B144" s="32" t="s">
        <v>241</v>
      </c>
      <c r="C144" s="34" t="s">
        <v>248</v>
      </c>
      <c r="D144" s="32" t="s">
        <v>242</v>
      </c>
      <c r="E144" s="58">
        <v>3577</v>
      </c>
      <c r="F144" s="58">
        <f t="shared" si="2"/>
        <v>4328.17</v>
      </c>
      <c r="G144" s="34" t="s">
        <v>64</v>
      </c>
    </row>
    <row r="145" spans="1:7" x14ac:dyDescent="0.25">
      <c r="A145" s="12"/>
      <c r="B145" s="32" t="s">
        <v>0</v>
      </c>
      <c r="C145" s="34" t="s">
        <v>247</v>
      </c>
      <c r="D145" s="32" t="s">
        <v>5</v>
      </c>
      <c r="E145" s="58">
        <v>1372</v>
      </c>
      <c r="F145" s="58">
        <f t="shared" si="2"/>
        <v>1660.12</v>
      </c>
      <c r="G145" s="34" t="s">
        <v>65</v>
      </c>
    </row>
    <row r="146" spans="1:7" ht="15.75" thickBot="1" x14ac:dyDescent="0.3">
      <c r="A146" s="12"/>
      <c r="B146" s="32" t="s">
        <v>0</v>
      </c>
      <c r="C146" s="34" t="s">
        <v>248</v>
      </c>
      <c r="D146" s="32" t="s">
        <v>5</v>
      </c>
      <c r="E146" s="58">
        <v>1960</v>
      </c>
      <c r="F146" s="58">
        <f t="shared" si="2"/>
        <v>2371.6</v>
      </c>
      <c r="G146" s="34" t="s">
        <v>65</v>
      </c>
    </row>
    <row r="147" spans="1:7" x14ac:dyDescent="0.25">
      <c r="A147" s="9" t="s">
        <v>175</v>
      </c>
      <c r="B147" s="35" t="s">
        <v>241</v>
      </c>
      <c r="C147" s="33" t="s">
        <v>247</v>
      </c>
      <c r="D147" s="36" t="s">
        <v>242</v>
      </c>
      <c r="E147" s="59">
        <v>2597</v>
      </c>
      <c r="F147" s="59">
        <f t="shared" si="2"/>
        <v>3142.37</v>
      </c>
      <c r="G147" s="33" t="s">
        <v>64</v>
      </c>
    </row>
    <row r="148" spans="1:7" x14ac:dyDescent="0.25">
      <c r="A148" s="10"/>
      <c r="B148" s="32" t="s">
        <v>241</v>
      </c>
      <c r="C148" s="34" t="s">
        <v>248</v>
      </c>
      <c r="D148" s="38" t="s">
        <v>242</v>
      </c>
      <c r="E148" s="58">
        <v>3577</v>
      </c>
      <c r="F148" s="58">
        <f t="shared" si="2"/>
        <v>4328.17</v>
      </c>
      <c r="G148" s="34" t="s">
        <v>64</v>
      </c>
    </row>
    <row r="149" spans="1:7" x14ac:dyDescent="0.25">
      <c r="A149" s="10"/>
      <c r="B149" s="32" t="s">
        <v>0</v>
      </c>
      <c r="C149" s="34" t="s">
        <v>247</v>
      </c>
      <c r="D149" s="38" t="s">
        <v>5</v>
      </c>
      <c r="E149" s="58">
        <v>1372</v>
      </c>
      <c r="F149" s="58">
        <f t="shared" si="2"/>
        <v>1660.12</v>
      </c>
      <c r="G149" s="34" t="s">
        <v>65</v>
      </c>
    </row>
    <row r="150" spans="1:7" ht="15.75" thickBot="1" x14ac:dyDescent="0.3">
      <c r="A150" s="11"/>
      <c r="B150" s="39" t="s">
        <v>0</v>
      </c>
      <c r="C150" s="40" t="s">
        <v>248</v>
      </c>
      <c r="D150" s="41" t="s">
        <v>5</v>
      </c>
      <c r="E150" s="58">
        <v>1960</v>
      </c>
      <c r="F150" s="58">
        <f t="shared" si="2"/>
        <v>2371.6</v>
      </c>
      <c r="G150" s="34" t="s">
        <v>65</v>
      </c>
    </row>
    <row r="151" spans="1:7" x14ac:dyDescent="0.25">
      <c r="A151" s="10" t="s">
        <v>183</v>
      </c>
      <c r="B151" s="32" t="s">
        <v>241</v>
      </c>
      <c r="C151" s="34" t="s">
        <v>184</v>
      </c>
      <c r="D151" s="32" t="s">
        <v>242</v>
      </c>
      <c r="E151" s="59">
        <v>1641.5</v>
      </c>
      <c r="F151" s="59">
        <f t="shared" si="2"/>
        <v>1986.2149999999999</v>
      </c>
      <c r="G151" s="92" t="s">
        <v>66</v>
      </c>
    </row>
    <row r="152" spans="1:7" ht="15.75" thickBot="1" x14ac:dyDescent="0.3">
      <c r="A152" s="13"/>
      <c r="B152" s="39" t="s">
        <v>241</v>
      </c>
      <c r="C152" s="40" t="s">
        <v>185</v>
      </c>
      <c r="D152" s="39" t="s">
        <v>242</v>
      </c>
      <c r="E152" s="60">
        <v>1984.5</v>
      </c>
      <c r="F152" s="60">
        <f t="shared" si="2"/>
        <v>2401.2449999999999</v>
      </c>
      <c r="G152" s="91"/>
    </row>
    <row r="153" spans="1:7" ht="15.75" thickBot="1" x14ac:dyDescent="0.3">
      <c r="A153" s="11" t="s">
        <v>75</v>
      </c>
      <c r="B153" s="39" t="s">
        <v>241</v>
      </c>
      <c r="C153" s="40" t="s">
        <v>246</v>
      </c>
      <c r="D153" s="39" t="s">
        <v>242</v>
      </c>
      <c r="E153" s="60">
        <v>2866.5</v>
      </c>
      <c r="F153" s="60">
        <f t="shared" si="2"/>
        <v>3468.4649999999997</v>
      </c>
      <c r="G153" s="40" t="s">
        <v>66</v>
      </c>
    </row>
    <row r="154" spans="1:7" ht="15.75" thickBot="1" x14ac:dyDescent="0.3">
      <c r="A154" s="10" t="s">
        <v>60</v>
      </c>
      <c r="B154" s="32" t="s">
        <v>241</v>
      </c>
      <c r="C154" s="34" t="s">
        <v>246</v>
      </c>
      <c r="D154" s="32" t="s">
        <v>242</v>
      </c>
      <c r="E154" s="58">
        <v>3381</v>
      </c>
      <c r="F154" s="58">
        <f t="shared" si="2"/>
        <v>4091.0099999999998</v>
      </c>
      <c r="G154" s="43" t="s">
        <v>67</v>
      </c>
    </row>
    <row r="155" spans="1:7" x14ac:dyDescent="0.25">
      <c r="A155" s="9" t="s">
        <v>176</v>
      </c>
      <c r="B155" s="35" t="s">
        <v>241</v>
      </c>
      <c r="C155" s="33" t="s">
        <v>247</v>
      </c>
      <c r="D155" s="35" t="s">
        <v>242</v>
      </c>
      <c r="E155" s="59">
        <v>2597</v>
      </c>
      <c r="F155" s="59">
        <f t="shared" si="2"/>
        <v>3142.37</v>
      </c>
      <c r="G155" s="33" t="s">
        <v>64</v>
      </c>
    </row>
    <row r="156" spans="1:7" x14ac:dyDescent="0.25">
      <c r="A156" s="10"/>
      <c r="B156" s="32" t="s">
        <v>241</v>
      </c>
      <c r="C156" s="34" t="s">
        <v>248</v>
      </c>
      <c r="D156" s="32" t="s">
        <v>242</v>
      </c>
      <c r="E156" s="58">
        <v>3577</v>
      </c>
      <c r="F156" s="58">
        <f t="shared" si="2"/>
        <v>4328.17</v>
      </c>
      <c r="G156" s="34" t="s">
        <v>64</v>
      </c>
    </row>
    <row r="157" spans="1:7" x14ac:dyDescent="0.25">
      <c r="A157" s="10"/>
      <c r="B157" s="32" t="s">
        <v>0</v>
      </c>
      <c r="C157" s="34" t="s">
        <v>247</v>
      </c>
      <c r="D157" s="32" t="s">
        <v>5</v>
      </c>
      <c r="E157" s="58">
        <v>1372</v>
      </c>
      <c r="F157" s="58">
        <f t="shared" si="2"/>
        <v>1660.12</v>
      </c>
      <c r="G157" s="34" t="s">
        <v>65</v>
      </c>
    </row>
    <row r="158" spans="1:7" ht="15.75" thickBot="1" x14ac:dyDescent="0.3">
      <c r="A158" s="11"/>
      <c r="B158" s="39" t="s">
        <v>0</v>
      </c>
      <c r="C158" s="40" t="s">
        <v>248</v>
      </c>
      <c r="D158" s="39" t="s">
        <v>5</v>
      </c>
      <c r="E158" s="60">
        <v>1960</v>
      </c>
      <c r="F158" s="60">
        <f t="shared" si="2"/>
        <v>2371.6</v>
      </c>
      <c r="G158" s="40" t="s">
        <v>65</v>
      </c>
    </row>
    <row r="159" spans="1:7" x14ac:dyDescent="0.25">
      <c r="A159" s="10" t="s">
        <v>76</v>
      </c>
      <c r="B159" s="32" t="s">
        <v>241</v>
      </c>
      <c r="C159" s="34" t="s">
        <v>247</v>
      </c>
      <c r="D159" s="32" t="s">
        <v>242</v>
      </c>
      <c r="E159" s="58">
        <v>2597</v>
      </c>
      <c r="F159" s="58">
        <f t="shared" si="2"/>
        <v>3142.37</v>
      </c>
      <c r="G159" s="33" t="s">
        <v>64</v>
      </c>
    </row>
    <row r="160" spans="1:7" x14ac:dyDescent="0.25">
      <c r="A160" s="42"/>
      <c r="B160" s="32" t="s">
        <v>241</v>
      </c>
      <c r="C160" s="34" t="s">
        <v>248</v>
      </c>
      <c r="D160" s="32" t="s">
        <v>242</v>
      </c>
      <c r="E160" s="58">
        <v>3577</v>
      </c>
      <c r="F160" s="58">
        <f t="shared" si="2"/>
        <v>4328.17</v>
      </c>
      <c r="G160" s="34" t="s">
        <v>64</v>
      </c>
    </row>
    <row r="161" spans="1:7" x14ac:dyDescent="0.25">
      <c r="A161" s="42"/>
      <c r="B161" s="32" t="s">
        <v>0</v>
      </c>
      <c r="C161" s="34" t="s">
        <v>247</v>
      </c>
      <c r="D161" s="32" t="s">
        <v>5</v>
      </c>
      <c r="E161" s="58">
        <v>1372</v>
      </c>
      <c r="F161" s="58">
        <f t="shared" si="2"/>
        <v>1660.12</v>
      </c>
      <c r="G161" s="34" t="s">
        <v>65</v>
      </c>
    </row>
    <row r="162" spans="1:7" ht="15.75" thickBot="1" x14ac:dyDescent="0.3">
      <c r="A162" s="42"/>
      <c r="B162" s="32" t="s">
        <v>0</v>
      </c>
      <c r="C162" s="34" t="s">
        <v>248</v>
      </c>
      <c r="D162" s="32" t="s">
        <v>5</v>
      </c>
      <c r="E162" s="58">
        <v>1960</v>
      </c>
      <c r="F162" s="58">
        <f t="shared" si="2"/>
        <v>2371.6</v>
      </c>
      <c r="G162" s="40" t="s">
        <v>65</v>
      </c>
    </row>
    <row r="163" spans="1:7" x14ac:dyDescent="0.25">
      <c r="A163" s="9" t="s">
        <v>139</v>
      </c>
      <c r="B163" s="88" t="s">
        <v>61</v>
      </c>
      <c r="C163" s="33" t="s">
        <v>96</v>
      </c>
      <c r="D163" s="88" t="s">
        <v>62</v>
      </c>
      <c r="E163" s="59">
        <v>3062.5</v>
      </c>
      <c r="F163" s="59">
        <f t="shared" si="2"/>
        <v>3705.625</v>
      </c>
      <c r="G163" s="90" t="s">
        <v>267</v>
      </c>
    </row>
    <row r="164" spans="1:7" ht="15.75" thickBot="1" x14ac:dyDescent="0.3">
      <c r="A164" s="44"/>
      <c r="B164" s="89"/>
      <c r="C164" s="40" t="s">
        <v>251</v>
      </c>
      <c r="D164" s="89"/>
      <c r="E164" s="60">
        <v>4900</v>
      </c>
      <c r="F164" s="60">
        <f t="shared" si="2"/>
        <v>5929</v>
      </c>
      <c r="G164" s="91"/>
    </row>
    <row r="165" spans="1:7" x14ac:dyDescent="0.25">
      <c r="A165" s="9" t="s">
        <v>181</v>
      </c>
      <c r="B165" s="35" t="s">
        <v>241</v>
      </c>
      <c r="C165" s="33" t="s">
        <v>247</v>
      </c>
      <c r="D165" s="36" t="s">
        <v>242</v>
      </c>
      <c r="E165" s="59">
        <v>2646</v>
      </c>
      <c r="F165" s="59">
        <f t="shared" si="2"/>
        <v>3201.66</v>
      </c>
      <c r="G165" s="33" t="s">
        <v>64</v>
      </c>
    </row>
    <row r="166" spans="1:7" x14ac:dyDescent="0.25">
      <c r="A166" s="12"/>
      <c r="B166" s="32" t="s">
        <v>241</v>
      </c>
      <c r="C166" s="34" t="s">
        <v>248</v>
      </c>
      <c r="D166" s="38" t="s">
        <v>242</v>
      </c>
      <c r="E166" s="58">
        <v>3675</v>
      </c>
      <c r="F166" s="58">
        <f t="shared" si="2"/>
        <v>4446.75</v>
      </c>
      <c r="G166" s="34" t="s">
        <v>64</v>
      </c>
    </row>
    <row r="167" spans="1:7" x14ac:dyDescent="0.25">
      <c r="A167" s="42"/>
      <c r="B167" s="32" t="s">
        <v>0</v>
      </c>
      <c r="C167" s="34" t="s">
        <v>247</v>
      </c>
      <c r="D167" s="38" t="s">
        <v>5</v>
      </c>
      <c r="E167" s="58">
        <v>1543.5</v>
      </c>
      <c r="F167" s="58">
        <f t="shared" si="2"/>
        <v>1867.635</v>
      </c>
      <c r="G167" s="34" t="s">
        <v>65</v>
      </c>
    </row>
    <row r="168" spans="1:7" ht="15.75" thickBot="1" x14ac:dyDescent="0.3">
      <c r="A168" s="44"/>
      <c r="B168" s="39" t="s">
        <v>0</v>
      </c>
      <c r="C168" s="40" t="s">
        <v>248</v>
      </c>
      <c r="D168" s="41" t="s">
        <v>5</v>
      </c>
      <c r="E168" s="60">
        <v>2205</v>
      </c>
      <c r="F168" s="60">
        <f t="shared" si="2"/>
        <v>2668.0499999999997</v>
      </c>
      <c r="G168" s="40" t="s">
        <v>65</v>
      </c>
    </row>
    <row r="169" spans="1:7" x14ac:dyDescent="0.25">
      <c r="A169" s="10" t="s">
        <v>130</v>
      </c>
      <c r="B169" s="32" t="s">
        <v>241</v>
      </c>
      <c r="C169" s="34" t="s">
        <v>55</v>
      </c>
      <c r="D169" s="32" t="s">
        <v>242</v>
      </c>
      <c r="E169" s="51">
        <v>2866.5</v>
      </c>
      <c r="F169" s="51">
        <f t="shared" si="2"/>
        <v>3468.4649999999997</v>
      </c>
      <c r="G169" s="33" t="s">
        <v>66</v>
      </c>
    </row>
    <row r="170" spans="1:7" x14ac:dyDescent="0.25">
      <c r="A170" s="12"/>
      <c r="B170" s="32" t="s">
        <v>241</v>
      </c>
      <c r="C170" s="34" t="s">
        <v>56</v>
      </c>
      <c r="D170" s="32" t="s">
        <v>242</v>
      </c>
      <c r="E170" s="53">
        <v>1445.5</v>
      </c>
      <c r="F170" s="53">
        <f t="shared" si="2"/>
        <v>1749.0549999999998</v>
      </c>
      <c r="G170" s="34" t="s">
        <v>66</v>
      </c>
    </row>
    <row r="171" spans="1:7" x14ac:dyDescent="0.25">
      <c r="A171" s="42"/>
      <c r="B171" s="32" t="s">
        <v>241</v>
      </c>
      <c r="C171" s="34" t="s">
        <v>57</v>
      </c>
      <c r="D171" s="32" t="s">
        <v>242</v>
      </c>
      <c r="E171" s="53">
        <v>2646</v>
      </c>
      <c r="F171" s="53">
        <f t="shared" si="2"/>
        <v>3201.66</v>
      </c>
      <c r="G171" s="34" t="s">
        <v>66</v>
      </c>
    </row>
    <row r="172" spans="1:7" x14ac:dyDescent="0.25">
      <c r="A172" s="42"/>
      <c r="B172" s="32" t="s">
        <v>0</v>
      </c>
      <c r="C172" s="34" t="s">
        <v>247</v>
      </c>
      <c r="D172" s="32" t="s">
        <v>5</v>
      </c>
      <c r="E172" s="53">
        <v>1543.5</v>
      </c>
      <c r="F172" s="53">
        <f t="shared" si="2"/>
        <v>1867.635</v>
      </c>
      <c r="G172" s="34" t="s">
        <v>65</v>
      </c>
    </row>
    <row r="173" spans="1:7" ht="15.75" thickBot="1" x14ac:dyDescent="0.3">
      <c r="A173" s="42"/>
      <c r="B173" s="32" t="s">
        <v>0</v>
      </c>
      <c r="C173" s="34" t="s">
        <v>248</v>
      </c>
      <c r="D173" s="32" t="s">
        <v>5</v>
      </c>
      <c r="E173" s="54">
        <v>2205</v>
      </c>
      <c r="F173" s="54">
        <f t="shared" si="2"/>
        <v>2668.0499999999997</v>
      </c>
      <c r="G173" s="40" t="s">
        <v>65</v>
      </c>
    </row>
    <row r="174" spans="1:7" x14ac:dyDescent="0.25">
      <c r="A174" s="9" t="s">
        <v>131</v>
      </c>
      <c r="B174" s="35" t="s">
        <v>241</v>
      </c>
      <c r="C174" s="33" t="s">
        <v>247</v>
      </c>
      <c r="D174" s="35" t="s">
        <v>242</v>
      </c>
      <c r="E174" s="53">
        <v>2646</v>
      </c>
      <c r="F174" s="53">
        <f t="shared" si="2"/>
        <v>3201.66</v>
      </c>
      <c r="G174" s="33" t="s">
        <v>64</v>
      </c>
    </row>
    <row r="175" spans="1:7" x14ac:dyDescent="0.25">
      <c r="A175" s="12"/>
      <c r="B175" s="32" t="s">
        <v>241</v>
      </c>
      <c r="C175" s="34" t="s">
        <v>248</v>
      </c>
      <c r="D175" s="32" t="s">
        <v>242</v>
      </c>
      <c r="E175" s="58">
        <v>3675</v>
      </c>
      <c r="F175" s="58">
        <f t="shared" si="2"/>
        <v>4446.75</v>
      </c>
      <c r="G175" s="34" t="s">
        <v>64</v>
      </c>
    </row>
    <row r="176" spans="1:7" x14ac:dyDescent="0.25">
      <c r="A176" s="10"/>
      <c r="B176" s="32" t="s">
        <v>0</v>
      </c>
      <c r="C176" s="34" t="s">
        <v>247</v>
      </c>
      <c r="D176" s="32" t="s">
        <v>5</v>
      </c>
      <c r="E176" s="58">
        <v>1543.5</v>
      </c>
      <c r="F176" s="58">
        <f t="shared" si="2"/>
        <v>1867.635</v>
      </c>
      <c r="G176" s="34" t="s">
        <v>65</v>
      </c>
    </row>
    <row r="177" spans="1:7" ht="15.75" thickBot="1" x14ac:dyDescent="0.3">
      <c r="A177" s="11"/>
      <c r="B177" s="39" t="s">
        <v>0</v>
      </c>
      <c r="C177" s="40" t="s">
        <v>248</v>
      </c>
      <c r="D177" s="39" t="s">
        <v>5</v>
      </c>
      <c r="E177" s="60">
        <v>2205</v>
      </c>
      <c r="F177" s="60">
        <f t="shared" si="2"/>
        <v>2668.0499999999997</v>
      </c>
      <c r="G177" s="40" t="s">
        <v>65</v>
      </c>
    </row>
    <row r="178" spans="1:7" x14ac:dyDescent="0.25">
      <c r="A178" s="9" t="s">
        <v>234</v>
      </c>
      <c r="B178" s="32" t="s">
        <v>241</v>
      </c>
      <c r="C178" s="34" t="s">
        <v>247</v>
      </c>
      <c r="D178" s="32" t="s">
        <v>242</v>
      </c>
      <c r="E178" s="58">
        <v>2646</v>
      </c>
      <c r="F178" s="58">
        <f t="shared" si="2"/>
        <v>3201.66</v>
      </c>
      <c r="G178" s="34" t="s">
        <v>64</v>
      </c>
    </row>
    <row r="179" spans="1:7" ht="15.75" thickBot="1" x14ac:dyDescent="0.3">
      <c r="A179" s="13" t="s">
        <v>233</v>
      </c>
      <c r="B179" s="39" t="s">
        <v>0</v>
      </c>
      <c r="C179" s="40" t="s">
        <v>247</v>
      </c>
      <c r="D179" s="39" t="s">
        <v>5</v>
      </c>
      <c r="E179" s="60">
        <v>1543.5</v>
      </c>
      <c r="F179" s="60">
        <f t="shared" si="2"/>
        <v>1867.635</v>
      </c>
      <c r="G179" s="40" t="s">
        <v>65</v>
      </c>
    </row>
    <row r="180" spans="1:7" x14ac:dyDescent="0.25">
      <c r="A180" s="10" t="s">
        <v>134</v>
      </c>
      <c r="B180" s="32" t="s">
        <v>241</v>
      </c>
      <c r="C180" s="34" t="s">
        <v>247</v>
      </c>
      <c r="D180" s="32" t="s">
        <v>242</v>
      </c>
      <c r="E180" s="58">
        <v>2646</v>
      </c>
      <c r="F180" s="58">
        <f t="shared" si="2"/>
        <v>3201.66</v>
      </c>
      <c r="G180" s="34" t="s">
        <v>64</v>
      </c>
    </row>
    <row r="181" spans="1:7" ht="15.75" thickBot="1" x14ac:dyDescent="0.3">
      <c r="A181" s="10" t="s">
        <v>170</v>
      </c>
      <c r="B181" s="32" t="s">
        <v>0</v>
      </c>
      <c r="C181" s="34" t="s">
        <v>247</v>
      </c>
      <c r="D181" s="32" t="s">
        <v>5</v>
      </c>
      <c r="E181" s="58">
        <v>1543.5</v>
      </c>
      <c r="F181" s="58">
        <f t="shared" si="2"/>
        <v>1867.635</v>
      </c>
      <c r="G181" s="34" t="s">
        <v>65</v>
      </c>
    </row>
    <row r="182" spans="1:7" x14ac:dyDescent="0.25">
      <c r="A182" s="9" t="s">
        <v>132</v>
      </c>
      <c r="B182" s="35" t="s">
        <v>241</v>
      </c>
      <c r="C182" s="33" t="s">
        <v>247</v>
      </c>
      <c r="D182" s="35" t="s">
        <v>242</v>
      </c>
      <c r="E182" s="59">
        <v>2646</v>
      </c>
      <c r="F182" s="59">
        <f t="shared" si="2"/>
        <v>3201.66</v>
      </c>
      <c r="G182" s="33" t="s">
        <v>64</v>
      </c>
    </row>
    <row r="183" spans="1:7" x14ac:dyDescent="0.25">
      <c r="A183" s="12"/>
      <c r="B183" s="32" t="s">
        <v>241</v>
      </c>
      <c r="C183" s="34" t="s">
        <v>248</v>
      </c>
      <c r="D183" s="32" t="s">
        <v>242</v>
      </c>
      <c r="E183" s="58">
        <v>3675</v>
      </c>
      <c r="F183" s="58">
        <f t="shared" si="2"/>
        <v>4446.75</v>
      </c>
      <c r="G183" s="34" t="s">
        <v>64</v>
      </c>
    </row>
    <row r="184" spans="1:7" x14ac:dyDescent="0.25">
      <c r="A184" s="10"/>
      <c r="B184" s="32" t="s">
        <v>0</v>
      </c>
      <c r="C184" s="34" t="s">
        <v>247</v>
      </c>
      <c r="D184" s="32" t="s">
        <v>5</v>
      </c>
      <c r="E184" s="58">
        <v>1543.5</v>
      </c>
      <c r="F184" s="58">
        <f t="shared" si="2"/>
        <v>1867.635</v>
      </c>
      <c r="G184" s="34" t="s">
        <v>65</v>
      </c>
    </row>
    <row r="185" spans="1:7" ht="15.75" thickBot="1" x14ac:dyDescent="0.3">
      <c r="A185" s="11"/>
      <c r="B185" s="39" t="s">
        <v>0</v>
      </c>
      <c r="C185" s="40" t="s">
        <v>248</v>
      </c>
      <c r="D185" s="39" t="s">
        <v>5</v>
      </c>
      <c r="E185" s="60">
        <v>2205</v>
      </c>
      <c r="F185" s="60">
        <f t="shared" si="2"/>
        <v>2668.0499999999997</v>
      </c>
      <c r="G185" s="40" t="s">
        <v>65</v>
      </c>
    </row>
    <row r="186" spans="1:7" x14ac:dyDescent="0.25">
      <c r="A186" s="10" t="s">
        <v>133</v>
      </c>
      <c r="B186" s="32" t="s">
        <v>241</v>
      </c>
      <c r="C186" s="34" t="s">
        <v>70</v>
      </c>
      <c r="D186" s="32" t="s">
        <v>242</v>
      </c>
      <c r="E186" s="58">
        <v>1911</v>
      </c>
      <c r="F186" s="58">
        <f t="shared" si="2"/>
        <v>2312.31</v>
      </c>
      <c r="G186" s="92" t="s">
        <v>66</v>
      </c>
    </row>
    <row r="187" spans="1:7" x14ac:dyDescent="0.25">
      <c r="A187" s="10"/>
      <c r="B187" s="32" t="s">
        <v>241</v>
      </c>
      <c r="C187" s="34" t="s">
        <v>69</v>
      </c>
      <c r="D187" s="32" t="s">
        <v>242</v>
      </c>
      <c r="E187" s="58">
        <v>1445.5</v>
      </c>
      <c r="F187" s="58">
        <f t="shared" si="2"/>
        <v>1749.0549999999998</v>
      </c>
      <c r="G187" s="90"/>
    </row>
    <row r="188" spans="1:7" x14ac:dyDescent="0.25">
      <c r="A188" s="10"/>
      <c r="B188" s="32" t="s">
        <v>241</v>
      </c>
      <c r="C188" s="34" t="s">
        <v>55</v>
      </c>
      <c r="D188" s="32" t="s">
        <v>242</v>
      </c>
      <c r="E188" s="58">
        <v>2866.5</v>
      </c>
      <c r="F188" s="58">
        <f t="shared" si="2"/>
        <v>3468.4649999999997</v>
      </c>
      <c r="G188" s="90"/>
    </row>
    <row r="189" spans="1:7" x14ac:dyDescent="0.25">
      <c r="A189" s="10"/>
      <c r="B189" s="32" t="s">
        <v>241</v>
      </c>
      <c r="C189" s="34" t="s">
        <v>48</v>
      </c>
      <c r="D189" s="32" t="s">
        <v>242</v>
      </c>
      <c r="E189" s="58">
        <v>2646</v>
      </c>
      <c r="F189" s="58">
        <f t="shared" si="2"/>
        <v>3201.66</v>
      </c>
      <c r="G189" s="90"/>
    </row>
    <row r="190" spans="1:7" x14ac:dyDescent="0.25">
      <c r="A190" s="10"/>
      <c r="B190" s="32" t="s">
        <v>0</v>
      </c>
      <c r="C190" s="34" t="s">
        <v>247</v>
      </c>
      <c r="D190" s="32" t="s">
        <v>5</v>
      </c>
      <c r="E190" s="58">
        <v>1543.5</v>
      </c>
      <c r="F190" s="58">
        <f t="shared" si="2"/>
        <v>1867.635</v>
      </c>
      <c r="G190" s="34" t="s">
        <v>65</v>
      </c>
    </row>
    <row r="191" spans="1:7" ht="15.75" thickBot="1" x14ac:dyDescent="0.3">
      <c r="A191" s="10"/>
      <c r="B191" s="32" t="s">
        <v>0</v>
      </c>
      <c r="C191" s="34" t="s">
        <v>248</v>
      </c>
      <c r="D191" s="32" t="s">
        <v>5</v>
      </c>
      <c r="E191" s="58">
        <v>2205</v>
      </c>
      <c r="F191" s="58">
        <f t="shared" si="2"/>
        <v>2668.0499999999997</v>
      </c>
      <c r="G191" s="34" t="s">
        <v>65</v>
      </c>
    </row>
    <row r="192" spans="1:7" x14ac:dyDescent="0.25">
      <c r="A192" s="9" t="s">
        <v>262</v>
      </c>
      <c r="B192" s="88" t="s">
        <v>0</v>
      </c>
      <c r="C192" s="33" t="s">
        <v>109</v>
      </c>
      <c r="D192" s="112" t="s">
        <v>5</v>
      </c>
      <c r="E192" s="59">
        <v>1372</v>
      </c>
      <c r="F192" s="59">
        <f t="shared" si="2"/>
        <v>1660.12</v>
      </c>
      <c r="G192" s="33" t="s">
        <v>64</v>
      </c>
    </row>
    <row r="193" spans="1:7" ht="15" customHeight="1" x14ac:dyDescent="0.25">
      <c r="A193" s="10"/>
      <c r="B193" s="110"/>
      <c r="C193" s="34" t="s">
        <v>110</v>
      </c>
      <c r="D193" s="113"/>
      <c r="E193" s="58">
        <v>1960</v>
      </c>
      <c r="F193" s="58">
        <f t="shared" si="2"/>
        <v>2371.6</v>
      </c>
      <c r="G193" s="34" t="s">
        <v>64</v>
      </c>
    </row>
    <row r="194" spans="1:7" ht="15" customHeight="1" x14ac:dyDescent="0.25">
      <c r="A194" s="10"/>
      <c r="B194" s="110"/>
      <c r="C194" s="34" t="s">
        <v>274</v>
      </c>
      <c r="D194" s="113"/>
      <c r="E194" s="58">
        <v>2499</v>
      </c>
      <c r="F194" s="58">
        <f t="shared" si="2"/>
        <v>3023.79</v>
      </c>
      <c r="G194" s="34" t="s">
        <v>128</v>
      </c>
    </row>
    <row r="195" spans="1:7" ht="15" customHeight="1" x14ac:dyDescent="0.25">
      <c r="A195" s="10"/>
      <c r="B195" s="110"/>
      <c r="C195" s="34" t="s">
        <v>97</v>
      </c>
      <c r="D195" s="113"/>
      <c r="E195" s="58">
        <v>2327.5</v>
      </c>
      <c r="F195" s="58">
        <f t="shared" si="2"/>
        <v>2816.2750000000001</v>
      </c>
      <c r="G195" s="34" t="s">
        <v>264</v>
      </c>
    </row>
    <row r="196" spans="1:7" ht="15" customHeight="1" x14ac:dyDescent="0.25">
      <c r="A196" s="10"/>
      <c r="B196" s="110"/>
      <c r="C196" s="34" t="s">
        <v>98</v>
      </c>
      <c r="D196" s="113"/>
      <c r="E196" s="58">
        <v>4875.5</v>
      </c>
      <c r="F196" s="58">
        <f t="shared" si="2"/>
        <v>5899.3549999999996</v>
      </c>
      <c r="G196" s="34" t="s">
        <v>265</v>
      </c>
    </row>
    <row r="197" spans="1:7" ht="15" customHeight="1" x14ac:dyDescent="0.25">
      <c r="A197" s="10"/>
      <c r="B197" s="110"/>
      <c r="C197" s="45" t="s">
        <v>129</v>
      </c>
      <c r="D197" s="113"/>
      <c r="E197" s="62">
        <v>1984.5</v>
      </c>
      <c r="F197" s="62">
        <f t="shared" si="2"/>
        <v>2401.2449999999999</v>
      </c>
      <c r="G197" s="34" t="s">
        <v>266</v>
      </c>
    </row>
    <row r="198" spans="1:7" ht="15" customHeight="1" thickBot="1" x14ac:dyDescent="0.3">
      <c r="A198" s="11"/>
      <c r="B198" s="111"/>
      <c r="C198" s="16" t="s">
        <v>290</v>
      </c>
      <c r="D198" s="46" t="s">
        <v>218</v>
      </c>
      <c r="E198" s="60">
        <v>2450</v>
      </c>
      <c r="F198" s="60">
        <f t="shared" si="2"/>
        <v>2964.5</v>
      </c>
      <c r="G198" s="11"/>
    </row>
    <row r="199" spans="1:7" ht="15.75" customHeight="1" x14ac:dyDescent="0.25"/>
    <row r="200" spans="1:7" ht="19.5" customHeight="1" x14ac:dyDescent="0.25">
      <c r="A200" s="108" t="s">
        <v>255</v>
      </c>
      <c r="B200" s="108"/>
      <c r="C200" s="108"/>
      <c r="D200" s="108"/>
      <c r="E200" s="108"/>
      <c r="F200" s="108"/>
      <c r="G200" s="108"/>
    </row>
    <row r="201" spans="1:7" ht="19.5" customHeight="1" x14ac:dyDescent="0.25">
      <c r="A201" s="63" t="s">
        <v>263</v>
      </c>
      <c r="B201" s="64"/>
      <c r="C201" s="64"/>
      <c r="D201" s="64"/>
      <c r="E201" s="64"/>
      <c r="F201" s="64"/>
      <c r="G201" s="64"/>
    </row>
    <row r="202" spans="1:7" ht="19.5" customHeight="1" x14ac:dyDescent="0.25">
      <c r="A202" s="108" t="s">
        <v>275</v>
      </c>
      <c r="B202" s="108"/>
      <c r="C202" s="108"/>
      <c r="D202" s="108"/>
      <c r="E202" s="108"/>
      <c r="F202" s="108"/>
      <c r="G202" s="108"/>
    </row>
    <row r="203" spans="1:7" x14ac:dyDescent="0.25">
      <c r="A203" s="65"/>
      <c r="B203" s="65"/>
    </row>
    <row r="204" spans="1:7" ht="17.25" x14ac:dyDescent="0.3">
      <c r="A204" s="72" t="s">
        <v>276</v>
      </c>
      <c r="B204" s="66"/>
      <c r="C204" s="67"/>
      <c r="D204" s="67"/>
      <c r="E204" s="67"/>
      <c r="F204" s="67"/>
      <c r="G204" s="67"/>
    </row>
    <row r="205" spans="1:7" x14ac:dyDescent="0.25">
      <c r="A205" s="68"/>
      <c r="B205" s="65"/>
    </row>
    <row r="206" spans="1:7" x14ac:dyDescent="0.25">
      <c r="A206" s="68" t="s">
        <v>256</v>
      </c>
      <c r="B206" s="65"/>
    </row>
    <row r="207" spans="1:7" x14ac:dyDescent="0.25">
      <c r="A207" s="68"/>
      <c r="B207" s="65"/>
    </row>
    <row r="208" spans="1:7" x14ac:dyDescent="0.25">
      <c r="A208" s="109" t="s">
        <v>257</v>
      </c>
      <c r="B208" s="109"/>
      <c r="C208" s="69"/>
      <c r="D208" s="69"/>
    </row>
    <row r="209" spans="1:7" ht="4.5" customHeight="1" thickBot="1" x14ac:dyDescent="0.3">
      <c r="A209" s="69"/>
      <c r="B209" s="69"/>
      <c r="C209" s="69"/>
      <c r="D209" s="69"/>
    </row>
    <row r="210" spans="1:7" x14ac:dyDescent="0.25">
      <c r="A210" s="105" t="s">
        <v>258</v>
      </c>
      <c r="B210" s="106"/>
      <c r="C210" s="106"/>
      <c r="D210" s="106"/>
      <c r="E210" s="106"/>
      <c r="F210" s="106"/>
      <c r="G210" s="107"/>
    </row>
    <row r="211" spans="1:7" x14ac:dyDescent="0.25">
      <c r="A211" s="102" t="s">
        <v>259</v>
      </c>
      <c r="B211" s="103"/>
      <c r="C211" s="103"/>
      <c r="D211" s="103"/>
      <c r="E211" s="103"/>
      <c r="F211" s="103"/>
      <c r="G211" s="104"/>
    </row>
    <row r="212" spans="1:7" x14ac:dyDescent="0.25">
      <c r="A212" s="102" t="s">
        <v>260</v>
      </c>
      <c r="B212" s="103"/>
      <c r="C212" s="103"/>
      <c r="D212" s="103"/>
      <c r="E212" s="103"/>
      <c r="F212" s="103"/>
      <c r="G212" s="104"/>
    </row>
    <row r="213" spans="1:7" ht="15.75" thickBot="1" x14ac:dyDescent="0.3">
      <c r="A213" s="99" t="s">
        <v>261</v>
      </c>
      <c r="B213" s="100"/>
      <c r="C213" s="100"/>
      <c r="D213" s="100"/>
      <c r="E213" s="100"/>
      <c r="F213" s="100"/>
      <c r="G213" s="101"/>
    </row>
    <row r="216" spans="1:7" x14ac:dyDescent="0.25">
      <c r="B216" s="32"/>
      <c r="C216" s="32"/>
      <c r="D216" s="32"/>
      <c r="E216" s="70"/>
      <c r="F216" s="70"/>
      <c r="G216" s="32"/>
    </row>
    <row r="217" spans="1:7" x14ac:dyDescent="0.25">
      <c r="B217" s="32"/>
      <c r="C217" s="32"/>
      <c r="D217" s="32"/>
      <c r="E217" s="70"/>
      <c r="F217" s="70"/>
      <c r="G217" s="32"/>
    </row>
    <row r="218" spans="1:7" x14ac:dyDescent="0.25">
      <c r="B218" s="32"/>
      <c r="C218" s="32"/>
      <c r="D218" s="32"/>
      <c r="E218" s="70"/>
      <c r="F218" s="70"/>
      <c r="G218" s="32"/>
    </row>
    <row r="219" spans="1:7" x14ac:dyDescent="0.25">
      <c r="B219" s="32"/>
      <c r="C219" s="32"/>
      <c r="D219" s="32"/>
      <c r="E219" s="70"/>
      <c r="F219" s="70"/>
      <c r="G219" s="32"/>
    </row>
    <row r="220" spans="1:7" x14ac:dyDescent="0.25">
      <c r="B220" s="32"/>
      <c r="C220" s="32"/>
      <c r="D220" s="32"/>
      <c r="E220" s="70"/>
      <c r="F220" s="70"/>
      <c r="G220" s="32"/>
    </row>
    <row r="221" spans="1:7" x14ac:dyDescent="0.25">
      <c r="B221" s="32"/>
      <c r="C221" s="32"/>
      <c r="D221" s="32"/>
      <c r="E221" s="70"/>
      <c r="F221" s="70"/>
      <c r="G221" s="32"/>
    </row>
    <row r="222" spans="1:7" x14ac:dyDescent="0.25">
      <c r="B222" s="32"/>
      <c r="C222" s="32"/>
      <c r="D222" s="32"/>
      <c r="E222" s="70"/>
      <c r="F222" s="70"/>
      <c r="G222" s="32"/>
    </row>
    <row r="223" spans="1:7" x14ac:dyDescent="0.25">
      <c r="B223" s="32"/>
      <c r="C223" s="32"/>
      <c r="D223" s="32"/>
      <c r="E223" s="70"/>
      <c r="F223" s="70"/>
      <c r="G223" s="32"/>
    </row>
  </sheetData>
  <sortState ref="H8:H37">
    <sortCondition ref="H8:H37"/>
  </sortState>
  <mergeCells count="18">
    <mergeCell ref="G186:G189"/>
    <mergeCell ref="A213:G213"/>
    <mergeCell ref="A212:G212"/>
    <mergeCell ref="A211:G211"/>
    <mergeCell ref="A210:G210"/>
    <mergeCell ref="A200:G200"/>
    <mergeCell ref="A208:B208"/>
    <mergeCell ref="A202:G202"/>
    <mergeCell ref="B192:B198"/>
    <mergeCell ref="D192:D197"/>
    <mergeCell ref="E4:G4"/>
    <mergeCell ref="B163:B164"/>
    <mergeCell ref="D163:D164"/>
    <mergeCell ref="G93:G96"/>
    <mergeCell ref="G163:G164"/>
    <mergeCell ref="G151:G152"/>
    <mergeCell ref="E5:G5"/>
    <mergeCell ref="A5:D5"/>
  </mergeCells>
  <pageMargins left="0.35433070866141736" right="0.31496062992125984" top="0.74803149606299213" bottom="0.74803149606299213" header="0.31496062992125984" footer="0.31496062992125984"/>
  <pageSetup paperSize="9" scale="62" fitToHeight="0" orientation="portrait" r:id="rId1"/>
  <rowBreaks count="3" manualBreakCount="3">
    <brk id="55" max="7" man="1"/>
    <brk id="96" max="7" man="1"/>
    <brk id="14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86"/>
  <sheetViews>
    <sheetView zoomScaleNormal="100" workbookViewId="0">
      <selection activeCell="H53" sqref="H53"/>
    </sheetView>
  </sheetViews>
  <sheetFormatPr defaultRowHeight="15" x14ac:dyDescent="0.25"/>
  <cols>
    <col min="1" max="1" width="12.28515625" style="17" customWidth="1"/>
    <col min="2" max="2" width="19.140625" style="17" customWidth="1"/>
    <col min="3" max="3" width="24.5703125" style="17" bestFit="1" customWidth="1"/>
    <col min="4" max="4" width="22.85546875" style="17" bestFit="1" customWidth="1"/>
    <col min="5" max="5" width="19.28515625" style="17" bestFit="1" customWidth="1"/>
    <col min="6" max="16384" width="9.140625" style="17"/>
  </cols>
  <sheetData>
    <row r="3" spans="1:5" ht="15.75" thickBot="1" x14ac:dyDescent="0.3"/>
    <row r="4" spans="1:5" ht="31.5" customHeight="1" thickBot="1" x14ac:dyDescent="0.3">
      <c r="D4" s="114" t="s">
        <v>236</v>
      </c>
      <c r="E4" s="115"/>
    </row>
    <row r="5" spans="1:5" ht="31.5" customHeight="1" thickBot="1" x14ac:dyDescent="0.3">
      <c r="A5" s="18" t="s">
        <v>237</v>
      </c>
      <c r="B5" s="18" t="s">
        <v>238</v>
      </c>
      <c r="C5" s="18" t="s">
        <v>108</v>
      </c>
      <c r="D5" s="19" t="s">
        <v>273</v>
      </c>
      <c r="E5" s="19" t="s">
        <v>268</v>
      </c>
    </row>
    <row r="6" spans="1:5" ht="29.25" customHeight="1" thickBot="1" x14ac:dyDescent="0.3">
      <c r="A6" s="117" t="s">
        <v>270</v>
      </c>
      <c r="B6" s="117"/>
      <c r="C6" s="117"/>
      <c r="D6" s="117"/>
      <c r="E6" s="117"/>
    </row>
    <row r="7" spans="1:5" x14ac:dyDescent="0.25">
      <c r="A7" s="118" t="s">
        <v>27</v>
      </c>
      <c r="B7" s="20" t="s">
        <v>10</v>
      </c>
      <c r="C7" s="126">
        <v>1298.5</v>
      </c>
      <c r="D7" s="124">
        <f>C7*1.21</f>
        <v>1571.1849999999999</v>
      </c>
      <c r="E7" s="120" t="s">
        <v>93</v>
      </c>
    </row>
    <row r="8" spans="1:5" x14ac:dyDescent="0.25">
      <c r="A8" s="118"/>
      <c r="B8" s="21" t="s">
        <v>11</v>
      </c>
      <c r="C8" s="127"/>
      <c r="D8" s="122"/>
      <c r="E8" s="120"/>
    </row>
    <row r="9" spans="1:5" x14ac:dyDescent="0.25">
      <c r="A9" s="118"/>
      <c r="B9" s="21" t="s">
        <v>9</v>
      </c>
      <c r="C9" s="127"/>
      <c r="D9" s="122"/>
      <c r="E9" s="120"/>
    </row>
    <row r="10" spans="1:5" x14ac:dyDescent="0.25">
      <c r="A10" s="118"/>
      <c r="B10" s="21" t="s">
        <v>12</v>
      </c>
      <c r="C10" s="127"/>
      <c r="D10" s="122"/>
      <c r="E10" s="120"/>
    </row>
    <row r="11" spans="1:5" x14ac:dyDescent="0.25">
      <c r="A11" s="118"/>
      <c r="B11" s="21" t="s">
        <v>13</v>
      </c>
      <c r="C11" s="127"/>
      <c r="D11" s="122"/>
      <c r="E11" s="120"/>
    </row>
    <row r="12" spans="1:5" x14ac:dyDescent="0.25">
      <c r="A12" s="118"/>
      <c r="B12" s="21" t="s">
        <v>14</v>
      </c>
      <c r="C12" s="127"/>
      <c r="D12" s="122"/>
      <c r="E12" s="120"/>
    </row>
    <row r="13" spans="1:5" x14ac:dyDescent="0.25">
      <c r="A13" s="118"/>
      <c r="B13" s="21" t="s">
        <v>15</v>
      </c>
      <c r="C13" s="127"/>
      <c r="D13" s="122"/>
      <c r="E13" s="120"/>
    </row>
    <row r="14" spans="1:5" x14ac:dyDescent="0.25">
      <c r="A14" s="118"/>
      <c r="B14" s="21" t="s">
        <v>16</v>
      </c>
      <c r="C14" s="127"/>
      <c r="D14" s="122"/>
      <c r="E14" s="120"/>
    </row>
    <row r="15" spans="1:5" x14ac:dyDescent="0.25">
      <c r="A15" s="118"/>
      <c r="B15" s="21" t="s">
        <v>17</v>
      </c>
      <c r="C15" s="127"/>
      <c r="D15" s="122"/>
      <c r="E15" s="120"/>
    </row>
    <row r="16" spans="1:5" x14ac:dyDescent="0.25">
      <c r="A16" s="118"/>
      <c r="B16" s="21" t="s">
        <v>18</v>
      </c>
      <c r="C16" s="127"/>
      <c r="D16" s="122"/>
      <c r="E16" s="120"/>
    </row>
    <row r="17" spans="1:5" x14ac:dyDescent="0.25">
      <c r="A17" s="118"/>
      <c r="B17" s="21" t="s">
        <v>19</v>
      </c>
      <c r="C17" s="128"/>
      <c r="D17" s="125"/>
      <c r="E17" s="120"/>
    </row>
    <row r="18" spans="1:5" x14ac:dyDescent="0.25">
      <c r="A18" s="118"/>
      <c r="B18" s="21" t="s">
        <v>20</v>
      </c>
      <c r="C18" s="129">
        <v>1592.5</v>
      </c>
      <c r="D18" s="121">
        <f t="shared" ref="D18:D59" si="0">C18*1.21</f>
        <v>1926.925</v>
      </c>
      <c r="E18" s="120"/>
    </row>
    <row r="19" spans="1:5" x14ac:dyDescent="0.25">
      <c r="A19" s="118"/>
      <c r="B19" s="21" t="s">
        <v>21</v>
      </c>
      <c r="C19" s="127"/>
      <c r="D19" s="122"/>
      <c r="E19" s="120"/>
    </row>
    <row r="20" spans="1:5" x14ac:dyDescent="0.25">
      <c r="A20" s="118"/>
      <c r="B20" s="21" t="s">
        <v>22</v>
      </c>
      <c r="C20" s="127"/>
      <c r="D20" s="122"/>
      <c r="E20" s="120"/>
    </row>
    <row r="21" spans="1:5" x14ac:dyDescent="0.25">
      <c r="A21" s="118"/>
      <c r="B21" s="21" t="s">
        <v>23</v>
      </c>
      <c r="C21" s="127"/>
      <c r="D21" s="122"/>
      <c r="E21" s="120"/>
    </row>
    <row r="22" spans="1:5" x14ac:dyDescent="0.25">
      <c r="A22" s="118"/>
      <c r="B22" s="21" t="s">
        <v>24</v>
      </c>
      <c r="C22" s="127"/>
      <c r="D22" s="122"/>
      <c r="E22" s="120"/>
    </row>
    <row r="23" spans="1:5" x14ac:dyDescent="0.25">
      <c r="A23" s="118"/>
      <c r="B23" s="21" t="s">
        <v>25</v>
      </c>
      <c r="C23" s="127"/>
      <c r="D23" s="122"/>
      <c r="E23" s="120"/>
    </row>
    <row r="24" spans="1:5" ht="15.75" thickBot="1" x14ac:dyDescent="0.3">
      <c r="A24" s="119"/>
      <c r="B24" s="22" t="s">
        <v>26</v>
      </c>
      <c r="C24" s="130"/>
      <c r="D24" s="123"/>
      <c r="E24" s="111"/>
    </row>
    <row r="25" spans="1:5" ht="15" customHeight="1" x14ac:dyDescent="0.25">
      <c r="A25" s="137" t="s">
        <v>36</v>
      </c>
      <c r="B25" s="23" t="s">
        <v>28</v>
      </c>
      <c r="C25" s="126">
        <v>1813</v>
      </c>
      <c r="D25" s="124">
        <f t="shared" si="0"/>
        <v>2193.73</v>
      </c>
      <c r="E25" s="146" t="s">
        <v>92</v>
      </c>
    </row>
    <row r="26" spans="1:5" x14ac:dyDescent="0.25">
      <c r="A26" s="138"/>
      <c r="B26" s="21" t="s">
        <v>29</v>
      </c>
      <c r="C26" s="127"/>
      <c r="D26" s="122"/>
      <c r="E26" s="120"/>
    </row>
    <row r="27" spans="1:5" x14ac:dyDescent="0.25">
      <c r="A27" s="138"/>
      <c r="B27" s="21" t="s">
        <v>30</v>
      </c>
      <c r="C27" s="127"/>
      <c r="D27" s="122"/>
      <c r="E27" s="120"/>
    </row>
    <row r="28" spans="1:5" x14ac:dyDescent="0.25">
      <c r="A28" s="138"/>
      <c r="B28" s="21" t="s">
        <v>31</v>
      </c>
      <c r="C28" s="127"/>
      <c r="D28" s="122"/>
      <c r="E28" s="120"/>
    </row>
    <row r="29" spans="1:5" x14ac:dyDescent="0.25">
      <c r="A29" s="138"/>
      <c r="B29" s="21" t="s">
        <v>32</v>
      </c>
      <c r="C29" s="127"/>
      <c r="D29" s="122"/>
      <c r="E29" s="120"/>
    </row>
    <row r="30" spans="1:5" x14ac:dyDescent="0.25">
      <c r="A30" s="138"/>
      <c r="B30" s="21" t="s">
        <v>33</v>
      </c>
      <c r="C30" s="127"/>
      <c r="D30" s="122"/>
      <c r="E30" s="120"/>
    </row>
    <row r="31" spans="1:5" x14ac:dyDescent="0.25">
      <c r="A31" s="138"/>
      <c r="B31" s="21" t="s">
        <v>34</v>
      </c>
      <c r="C31" s="127"/>
      <c r="D31" s="122"/>
      <c r="E31" s="120"/>
    </row>
    <row r="32" spans="1:5" ht="15.75" thickBot="1" x14ac:dyDescent="0.3">
      <c r="A32" s="139"/>
      <c r="B32" s="22" t="s">
        <v>35</v>
      </c>
      <c r="C32" s="130"/>
      <c r="D32" s="123"/>
      <c r="E32" s="111"/>
    </row>
    <row r="33" spans="1:5" x14ac:dyDescent="0.25">
      <c r="A33" s="140" t="s">
        <v>46</v>
      </c>
      <c r="B33" s="23" t="s">
        <v>37</v>
      </c>
      <c r="C33" s="126">
        <v>1813</v>
      </c>
      <c r="D33" s="124">
        <f t="shared" si="0"/>
        <v>2193.73</v>
      </c>
      <c r="E33" s="146" t="s">
        <v>92</v>
      </c>
    </row>
    <row r="34" spans="1:5" x14ac:dyDescent="0.25">
      <c r="A34" s="141"/>
      <c r="B34" s="21" t="s">
        <v>45</v>
      </c>
      <c r="C34" s="127"/>
      <c r="D34" s="122"/>
      <c r="E34" s="120"/>
    </row>
    <row r="35" spans="1:5" x14ac:dyDescent="0.25">
      <c r="A35" s="141"/>
      <c r="B35" s="21" t="s">
        <v>38</v>
      </c>
      <c r="C35" s="127"/>
      <c r="D35" s="122"/>
      <c r="E35" s="120"/>
    </row>
    <row r="36" spans="1:5" x14ac:dyDescent="0.25">
      <c r="A36" s="141"/>
      <c r="B36" s="21" t="s">
        <v>39</v>
      </c>
      <c r="C36" s="127"/>
      <c r="D36" s="122"/>
      <c r="E36" s="120"/>
    </row>
    <row r="37" spans="1:5" x14ac:dyDescent="0.25">
      <c r="A37" s="141"/>
      <c r="B37" s="21" t="s">
        <v>40</v>
      </c>
      <c r="C37" s="127"/>
      <c r="D37" s="122"/>
      <c r="E37" s="120"/>
    </row>
    <row r="38" spans="1:5" x14ac:dyDescent="0.25">
      <c r="A38" s="141"/>
      <c r="B38" s="21" t="s">
        <v>41</v>
      </c>
      <c r="C38" s="127"/>
      <c r="D38" s="122"/>
      <c r="E38" s="120"/>
    </row>
    <row r="39" spans="1:5" x14ac:dyDescent="0.25">
      <c r="A39" s="141"/>
      <c r="B39" s="21" t="s">
        <v>42</v>
      </c>
      <c r="C39" s="127"/>
      <c r="D39" s="122"/>
      <c r="E39" s="120"/>
    </row>
    <row r="40" spans="1:5" x14ac:dyDescent="0.25">
      <c r="A40" s="141"/>
      <c r="B40" s="21" t="s">
        <v>43</v>
      </c>
      <c r="C40" s="127"/>
      <c r="D40" s="122"/>
      <c r="E40" s="120"/>
    </row>
    <row r="41" spans="1:5" ht="15.75" thickBot="1" x14ac:dyDescent="0.3">
      <c r="A41" s="142"/>
      <c r="B41" s="24" t="s">
        <v>44</v>
      </c>
      <c r="C41" s="130"/>
      <c r="D41" s="123"/>
      <c r="E41" s="120"/>
    </row>
    <row r="42" spans="1:5" ht="16.5" customHeight="1" x14ac:dyDescent="0.25">
      <c r="A42" s="143" t="s">
        <v>78</v>
      </c>
      <c r="B42" s="25" t="s">
        <v>106</v>
      </c>
      <c r="C42" s="124">
        <v>1813</v>
      </c>
      <c r="D42" s="124">
        <f t="shared" si="0"/>
        <v>2193.73</v>
      </c>
      <c r="E42" s="147" t="s">
        <v>92</v>
      </c>
    </row>
    <row r="43" spans="1:5" ht="16.5" customHeight="1" x14ac:dyDescent="0.25">
      <c r="A43" s="144"/>
      <c r="B43" s="26" t="s">
        <v>79</v>
      </c>
      <c r="C43" s="122"/>
      <c r="D43" s="122"/>
      <c r="E43" s="148"/>
    </row>
    <row r="44" spans="1:5" ht="16.5" customHeight="1" x14ac:dyDescent="0.25">
      <c r="A44" s="144"/>
      <c r="B44" s="26" t="s">
        <v>80</v>
      </c>
      <c r="C44" s="122"/>
      <c r="D44" s="122"/>
      <c r="E44" s="148"/>
    </row>
    <row r="45" spans="1:5" ht="16.5" customHeight="1" x14ac:dyDescent="0.25">
      <c r="A45" s="144"/>
      <c r="B45" s="26" t="s">
        <v>107</v>
      </c>
      <c r="C45" s="122"/>
      <c r="D45" s="122"/>
      <c r="E45" s="148"/>
    </row>
    <row r="46" spans="1:5" ht="16.5" customHeight="1" x14ac:dyDescent="0.25">
      <c r="A46" s="144"/>
      <c r="B46" s="26" t="s">
        <v>81</v>
      </c>
      <c r="C46" s="122"/>
      <c r="D46" s="122"/>
      <c r="E46" s="148"/>
    </row>
    <row r="47" spans="1:5" ht="16.5" customHeight="1" x14ac:dyDescent="0.25">
      <c r="A47" s="144"/>
      <c r="B47" s="26" t="s">
        <v>82</v>
      </c>
      <c r="C47" s="122"/>
      <c r="D47" s="122"/>
      <c r="E47" s="148"/>
    </row>
    <row r="48" spans="1:5" ht="16.5" customHeight="1" x14ac:dyDescent="0.25">
      <c r="A48" s="144"/>
      <c r="B48" s="26" t="s">
        <v>83</v>
      </c>
      <c r="C48" s="122"/>
      <c r="D48" s="122"/>
      <c r="E48" s="148"/>
    </row>
    <row r="49" spans="1:5" ht="16.5" customHeight="1" x14ac:dyDescent="0.25">
      <c r="A49" s="144"/>
      <c r="B49" s="26" t="s">
        <v>84</v>
      </c>
      <c r="C49" s="122"/>
      <c r="D49" s="122"/>
      <c r="E49" s="148"/>
    </row>
    <row r="50" spans="1:5" ht="16.5" customHeight="1" x14ac:dyDescent="0.25">
      <c r="A50" s="144"/>
      <c r="B50" s="26" t="s">
        <v>90</v>
      </c>
      <c r="C50" s="122"/>
      <c r="D50" s="122"/>
      <c r="E50" s="148"/>
    </row>
    <row r="51" spans="1:5" ht="16.5" customHeight="1" x14ac:dyDescent="0.25">
      <c r="A51" s="144"/>
      <c r="B51" s="26" t="s">
        <v>85</v>
      </c>
      <c r="C51" s="122"/>
      <c r="D51" s="122"/>
      <c r="E51" s="148"/>
    </row>
    <row r="52" spans="1:5" ht="16.5" customHeight="1" x14ac:dyDescent="0.25">
      <c r="A52" s="144"/>
      <c r="B52" s="26" t="s">
        <v>86</v>
      </c>
      <c r="C52" s="122"/>
      <c r="D52" s="122"/>
      <c r="E52" s="148"/>
    </row>
    <row r="53" spans="1:5" ht="16.5" customHeight="1" x14ac:dyDescent="0.25">
      <c r="A53" s="144"/>
      <c r="B53" s="26" t="s">
        <v>91</v>
      </c>
      <c r="C53" s="122"/>
      <c r="D53" s="122"/>
      <c r="E53" s="148"/>
    </row>
    <row r="54" spans="1:5" ht="16.5" customHeight="1" x14ac:dyDescent="0.25">
      <c r="A54" s="144"/>
      <c r="B54" s="26" t="s">
        <v>87</v>
      </c>
      <c r="C54" s="122"/>
      <c r="D54" s="122"/>
      <c r="E54" s="148"/>
    </row>
    <row r="55" spans="1:5" ht="16.5" customHeight="1" x14ac:dyDescent="0.25">
      <c r="A55" s="144"/>
      <c r="B55" s="26" t="s">
        <v>88</v>
      </c>
      <c r="C55" s="125"/>
      <c r="D55" s="125"/>
      <c r="E55" s="148"/>
    </row>
    <row r="56" spans="1:5" ht="16.5" customHeight="1" thickBot="1" x14ac:dyDescent="0.3">
      <c r="A56" s="145"/>
      <c r="B56" s="27" t="s">
        <v>89</v>
      </c>
      <c r="C56" s="73">
        <v>2376.5</v>
      </c>
      <c r="D56" s="74">
        <f t="shared" si="0"/>
        <v>2875.5650000000001</v>
      </c>
      <c r="E56" s="149"/>
    </row>
    <row r="57" spans="1:5" ht="16.5" customHeight="1" x14ac:dyDescent="0.25">
      <c r="A57" s="118" t="s">
        <v>163</v>
      </c>
      <c r="B57" s="28" t="s">
        <v>144</v>
      </c>
      <c r="C57" s="124">
        <v>1519</v>
      </c>
      <c r="D57" s="124">
        <f t="shared" si="0"/>
        <v>1837.99</v>
      </c>
      <c r="E57" s="120" t="s">
        <v>92</v>
      </c>
    </row>
    <row r="58" spans="1:5" ht="16.5" customHeight="1" x14ac:dyDescent="0.25">
      <c r="A58" s="118"/>
      <c r="B58" s="26" t="s">
        <v>145</v>
      </c>
      <c r="C58" s="125"/>
      <c r="D58" s="125"/>
      <c r="E58" s="120"/>
    </row>
    <row r="59" spans="1:5" ht="16.5" customHeight="1" x14ac:dyDescent="0.25">
      <c r="A59" s="118"/>
      <c r="B59" s="26" t="s">
        <v>146</v>
      </c>
      <c r="C59" s="121">
        <v>1813</v>
      </c>
      <c r="D59" s="121">
        <f t="shared" si="0"/>
        <v>2193.73</v>
      </c>
      <c r="E59" s="120"/>
    </row>
    <row r="60" spans="1:5" ht="16.5" customHeight="1" x14ac:dyDescent="0.25">
      <c r="A60" s="118"/>
      <c r="B60" s="26" t="s">
        <v>147</v>
      </c>
      <c r="C60" s="122"/>
      <c r="D60" s="122"/>
      <c r="E60" s="120"/>
    </row>
    <row r="61" spans="1:5" ht="16.5" customHeight="1" x14ac:dyDescent="0.25">
      <c r="A61" s="118"/>
      <c r="B61" s="26" t="s">
        <v>148</v>
      </c>
      <c r="C61" s="122"/>
      <c r="D61" s="122"/>
      <c r="E61" s="120"/>
    </row>
    <row r="62" spans="1:5" ht="16.5" customHeight="1" x14ac:dyDescent="0.25">
      <c r="A62" s="118"/>
      <c r="B62" s="26" t="s">
        <v>149</v>
      </c>
      <c r="C62" s="122"/>
      <c r="D62" s="122"/>
      <c r="E62" s="120"/>
    </row>
    <row r="63" spans="1:5" ht="16.5" customHeight="1" x14ac:dyDescent="0.25">
      <c r="A63" s="118"/>
      <c r="B63" s="26" t="s">
        <v>150</v>
      </c>
      <c r="C63" s="122"/>
      <c r="D63" s="122"/>
      <c r="E63" s="120"/>
    </row>
    <row r="64" spans="1:5" ht="16.5" customHeight="1" x14ac:dyDescent="0.25">
      <c r="A64" s="118"/>
      <c r="B64" s="26" t="s">
        <v>151</v>
      </c>
      <c r="C64" s="122"/>
      <c r="D64" s="122"/>
      <c r="E64" s="120"/>
    </row>
    <row r="65" spans="1:5" ht="16.5" customHeight="1" x14ac:dyDescent="0.25">
      <c r="A65" s="118"/>
      <c r="B65" s="26" t="s">
        <v>152</v>
      </c>
      <c r="C65" s="122"/>
      <c r="D65" s="122"/>
      <c r="E65" s="120"/>
    </row>
    <row r="66" spans="1:5" ht="16.5" customHeight="1" x14ac:dyDescent="0.25">
      <c r="A66" s="118"/>
      <c r="B66" s="26" t="s">
        <v>153</v>
      </c>
      <c r="C66" s="122"/>
      <c r="D66" s="122"/>
      <c r="E66" s="120"/>
    </row>
    <row r="67" spans="1:5" ht="16.5" customHeight="1" x14ac:dyDescent="0.25">
      <c r="A67" s="118"/>
      <c r="B67" s="26" t="s">
        <v>154</v>
      </c>
      <c r="C67" s="122"/>
      <c r="D67" s="122"/>
      <c r="E67" s="120"/>
    </row>
    <row r="68" spans="1:5" ht="16.5" customHeight="1" x14ac:dyDescent="0.25">
      <c r="A68" s="118"/>
      <c r="B68" s="26" t="s">
        <v>164</v>
      </c>
      <c r="C68" s="122"/>
      <c r="D68" s="122"/>
      <c r="E68" s="120"/>
    </row>
    <row r="69" spans="1:5" ht="16.5" customHeight="1" x14ac:dyDescent="0.25">
      <c r="A69" s="118"/>
      <c r="B69" s="26" t="s">
        <v>165</v>
      </c>
      <c r="C69" s="122"/>
      <c r="D69" s="122"/>
      <c r="E69" s="120"/>
    </row>
    <row r="70" spans="1:5" ht="16.5" customHeight="1" x14ac:dyDescent="0.25">
      <c r="A70" s="118"/>
      <c r="B70" s="26" t="s">
        <v>155</v>
      </c>
      <c r="C70" s="122"/>
      <c r="D70" s="122"/>
      <c r="E70" s="120"/>
    </row>
    <row r="71" spans="1:5" ht="16.5" customHeight="1" x14ac:dyDescent="0.25">
      <c r="A71" s="118"/>
      <c r="B71" s="26" t="s">
        <v>156</v>
      </c>
      <c r="C71" s="122"/>
      <c r="D71" s="122"/>
      <c r="E71" s="120"/>
    </row>
    <row r="72" spans="1:5" ht="16.5" customHeight="1" x14ac:dyDescent="0.25">
      <c r="A72" s="118"/>
      <c r="B72" s="26" t="s">
        <v>157</v>
      </c>
      <c r="C72" s="122"/>
      <c r="D72" s="122"/>
      <c r="E72" s="120"/>
    </row>
    <row r="73" spans="1:5" ht="16.5" customHeight="1" x14ac:dyDescent="0.25">
      <c r="A73" s="118"/>
      <c r="B73" s="26" t="s">
        <v>158</v>
      </c>
      <c r="C73" s="122"/>
      <c r="D73" s="122"/>
      <c r="E73" s="120"/>
    </row>
    <row r="74" spans="1:5" ht="16.5" customHeight="1" x14ac:dyDescent="0.25">
      <c r="A74" s="118"/>
      <c r="B74" s="26" t="s">
        <v>159</v>
      </c>
      <c r="C74" s="122"/>
      <c r="D74" s="122"/>
      <c r="E74" s="120"/>
    </row>
    <row r="75" spans="1:5" ht="16.5" customHeight="1" x14ac:dyDescent="0.25">
      <c r="A75" s="118"/>
      <c r="B75" s="26" t="s">
        <v>160</v>
      </c>
      <c r="C75" s="122"/>
      <c r="D75" s="122"/>
      <c r="E75" s="120"/>
    </row>
    <row r="76" spans="1:5" ht="16.5" customHeight="1" x14ac:dyDescent="0.25">
      <c r="A76" s="118"/>
      <c r="B76" s="26" t="s">
        <v>161</v>
      </c>
      <c r="C76" s="122"/>
      <c r="D76" s="122"/>
      <c r="E76" s="120"/>
    </row>
    <row r="77" spans="1:5" ht="16.5" customHeight="1" thickBot="1" x14ac:dyDescent="0.3">
      <c r="A77" s="119"/>
      <c r="B77" s="27" t="s">
        <v>162</v>
      </c>
      <c r="C77" s="123"/>
      <c r="D77" s="123"/>
      <c r="E77" s="111"/>
    </row>
    <row r="78" spans="1:5" ht="16.5" customHeight="1" x14ac:dyDescent="0.25"/>
    <row r="79" spans="1:5" ht="14.25" customHeight="1" x14ac:dyDescent="0.25">
      <c r="A79" s="116" t="s">
        <v>270</v>
      </c>
      <c r="B79" s="116"/>
      <c r="C79" s="116"/>
      <c r="D79" s="116"/>
      <c r="E79" s="116"/>
    </row>
    <row r="80" spans="1:5" x14ac:dyDescent="0.25">
      <c r="A80" s="29" t="s">
        <v>271</v>
      </c>
    </row>
    <row r="81" spans="1:5" x14ac:dyDescent="0.25">
      <c r="A81" s="30" t="s">
        <v>272</v>
      </c>
      <c r="B81" s="31"/>
      <c r="C81" s="31"/>
      <c r="D81" s="31"/>
      <c r="E81" s="31"/>
    </row>
    <row r="82" spans="1:5" ht="15.75" thickBot="1" x14ac:dyDescent="0.3">
      <c r="A82" s="31"/>
      <c r="B82" s="31"/>
      <c r="C82" s="31"/>
      <c r="D82" s="31"/>
      <c r="E82" s="31"/>
    </row>
    <row r="83" spans="1:5" x14ac:dyDescent="0.25">
      <c r="A83" s="150" t="s">
        <v>258</v>
      </c>
      <c r="B83" s="151"/>
      <c r="C83" s="151"/>
      <c r="D83" s="151"/>
      <c r="E83" s="152"/>
    </row>
    <row r="84" spans="1:5" x14ac:dyDescent="0.25">
      <c r="A84" s="131" t="s">
        <v>259</v>
      </c>
      <c r="B84" s="132"/>
      <c r="C84" s="132"/>
      <c r="D84" s="132"/>
      <c r="E84" s="133"/>
    </row>
    <row r="85" spans="1:5" x14ac:dyDescent="0.25">
      <c r="A85" s="131" t="s">
        <v>260</v>
      </c>
      <c r="B85" s="132"/>
      <c r="C85" s="132"/>
      <c r="D85" s="132"/>
      <c r="E85" s="133"/>
    </row>
    <row r="86" spans="1:5" ht="15.75" thickBot="1" x14ac:dyDescent="0.3">
      <c r="A86" s="134" t="s">
        <v>261</v>
      </c>
      <c r="B86" s="135"/>
      <c r="C86" s="135"/>
      <c r="D86" s="135"/>
      <c r="E86" s="136"/>
    </row>
  </sheetData>
  <sortState ref="B42:B55">
    <sortCondition ref="B42:B55"/>
  </sortState>
  <mergeCells count="31">
    <mergeCell ref="A85:E85"/>
    <mergeCell ref="A86:E86"/>
    <mergeCell ref="A25:A32"/>
    <mergeCell ref="A33:A41"/>
    <mergeCell ref="A42:A56"/>
    <mergeCell ref="E25:E32"/>
    <mergeCell ref="E42:E56"/>
    <mergeCell ref="E33:E41"/>
    <mergeCell ref="C33:C41"/>
    <mergeCell ref="D33:D41"/>
    <mergeCell ref="D25:D32"/>
    <mergeCell ref="C25:C32"/>
    <mergeCell ref="A83:E83"/>
    <mergeCell ref="A84:E84"/>
    <mergeCell ref="C57:C58"/>
    <mergeCell ref="D57:D58"/>
    <mergeCell ref="D4:E4"/>
    <mergeCell ref="A79:E79"/>
    <mergeCell ref="A6:E6"/>
    <mergeCell ref="A7:A24"/>
    <mergeCell ref="E57:E77"/>
    <mergeCell ref="A57:A77"/>
    <mergeCell ref="D59:D77"/>
    <mergeCell ref="C59:C77"/>
    <mergeCell ref="D42:D55"/>
    <mergeCell ref="C42:C55"/>
    <mergeCell ref="E7:E24"/>
    <mergeCell ref="D7:D17"/>
    <mergeCell ref="C7:C17"/>
    <mergeCell ref="D18:D24"/>
    <mergeCell ref="C18:C24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zoomScaleNormal="100" workbookViewId="0">
      <selection activeCell="I24" sqref="I24"/>
    </sheetView>
  </sheetViews>
  <sheetFormatPr defaultRowHeight="15" x14ac:dyDescent="0.25"/>
  <cols>
    <col min="1" max="1" width="28.140625" style="17" customWidth="1"/>
    <col min="2" max="2" width="33.85546875" style="17" customWidth="1"/>
    <col min="3" max="3" width="11.85546875" style="17" customWidth="1"/>
    <col min="4" max="4" width="20.7109375" style="17" customWidth="1"/>
    <col min="5" max="6" width="13.85546875" style="17" customWidth="1"/>
    <col min="7" max="7" width="4.85546875" style="17" customWidth="1"/>
    <col min="8" max="8" width="9.140625" style="17"/>
    <col min="9" max="9" width="11.140625" style="17" customWidth="1"/>
    <col min="10" max="16384" width="9.140625" style="17"/>
  </cols>
  <sheetData>
    <row r="1" spans="1:7" ht="12.75" customHeight="1" x14ac:dyDescent="0.25"/>
    <row r="2" spans="1:7" ht="12.75" customHeight="1" x14ac:dyDescent="0.25"/>
    <row r="3" spans="1:7" ht="12.75" customHeight="1" x14ac:dyDescent="0.25"/>
    <row r="4" spans="1:7" ht="12.75" customHeight="1" x14ac:dyDescent="0.25"/>
    <row r="5" spans="1:7" ht="12.75" customHeight="1" thickBot="1" x14ac:dyDescent="0.3"/>
    <row r="6" spans="1:7" ht="18.75" customHeight="1" thickBot="1" x14ac:dyDescent="0.3">
      <c r="E6" s="93" t="s">
        <v>236</v>
      </c>
      <c r="F6" s="94"/>
      <c r="G6" s="81"/>
    </row>
    <row r="7" spans="1:7" ht="18.75" customHeight="1" thickBot="1" x14ac:dyDescent="0.3">
      <c r="A7" s="82" t="s">
        <v>237</v>
      </c>
      <c r="B7" s="82" t="s">
        <v>277</v>
      </c>
      <c r="C7" s="82" t="s">
        <v>269</v>
      </c>
      <c r="D7" s="82" t="s">
        <v>278</v>
      </c>
      <c r="E7" s="82" t="s">
        <v>1</v>
      </c>
      <c r="F7" s="83" t="s">
        <v>279</v>
      </c>
      <c r="G7" s="84"/>
    </row>
    <row r="8" spans="1:7" ht="15.75" thickBot="1" x14ac:dyDescent="0.3">
      <c r="A8" s="7" t="s">
        <v>125</v>
      </c>
      <c r="B8" s="2" t="s">
        <v>49</v>
      </c>
      <c r="C8" s="33">
        <v>137</v>
      </c>
      <c r="D8" s="35" t="s">
        <v>286</v>
      </c>
      <c r="E8" s="51">
        <v>1886.5</v>
      </c>
      <c r="F8" s="51">
        <f>E8*1.21</f>
        <v>2282.665</v>
      </c>
    </row>
    <row r="9" spans="1:7" x14ac:dyDescent="0.25">
      <c r="A9" s="153" t="s">
        <v>111</v>
      </c>
      <c r="B9" s="2" t="s">
        <v>113</v>
      </c>
      <c r="C9" s="33">
        <v>310</v>
      </c>
      <c r="D9" s="35" t="s">
        <v>287</v>
      </c>
      <c r="E9" s="51">
        <v>2646</v>
      </c>
      <c r="F9" s="51">
        <f t="shared" ref="F9:F22" si="0">E9*1.21</f>
        <v>3201.66</v>
      </c>
    </row>
    <row r="10" spans="1:7" ht="15.75" thickBot="1" x14ac:dyDescent="0.3">
      <c r="A10" s="155"/>
      <c r="B10" s="4" t="s">
        <v>285</v>
      </c>
      <c r="C10" s="40">
        <v>300</v>
      </c>
      <c r="D10" s="39" t="s">
        <v>288</v>
      </c>
      <c r="E10" s="54">
        <v>2793</v>
      </c>
      <c r="F10" s="54">
        <f t="shared" si="0"/>
        <v>3379.5299999999997</v>
      </c>
    </row>
    <row r="11" spans="1:7" ht="15.75" thickBot="1" x14ac:dyDescent="0.3">
      <c r="A11" s="8" t="s">
        <v>115</v>
      </c>
      <c r="B11" s="6" t="s">
        <v>112</v>
      </c>
      <c r="C11" s="34">
        <v>280</v>
      </c>
      <c r="D11" s="32" t="s">
        <v>114</v>
      </c>
      <c r="E11" s="53">
        <v>2793</v>
      </c>
      <c r="F11" s="53">
        <f t="shared" si="0"/>
        <v>3379.5299999999997</v>
      </c>
    </row>
    <row r="12" spans="1:7" ht="15.75" thickBot="1" x14ac:dyDescent="0.3">
      <c r="A12" s="7" t="s">
        <v>178</v>
      </c>
      <c r="B12" s="3" t="s">
        <v>289</v>
      </c>
      <c r="C12" s="43">
        <v>290</v>
      </c>
      <c r="D12" s="75" t="s">
        <v>116</v>
      </c>
      <c r="E12" s="71">
        <v>1715</v>
      </c>
      <c r="F12" s="71">
        <f t="shared" si="0"/>
        <v>2075.15</v>
      </c>
    </row>
    <row r="13" spans="1:7" x14ac:dyDescent="0.25">
      <c r="A13" s="153" t="s">
        <v>53</v>
      </c>
      <c r="B13" s="5" t="s">
        <v>52</v>
      </c>
      <c r="C13" s="34">
        <v>140</v>
      </c>
      <c r="D13" s="32" t="s">
        <v>286</v>
      </c>
      <c r="E13" s="53">
        <v>2327.5</v>
      </c>
      <c r="F13" s="53">
        <f t="shared" si="0"/>
        <v>2816.2750000000001</v>
      </c>
    </row>
    <row r="14" spans="1:7" x14ac:dyDescent="0.25">
      <c r="A14" s="154"/>
      <c r="B14" s="5" t="s">
        <v>101</v>
      </c>
      <c r="C14" s="34">
        <v>140</v>
      </c>
      <c r="D14" s="32" t="s">
        <v>286</v>
      </c>
      <c r="E14" s="53">
        <v>2327.5</v>
      </c>
      <c r="F14" s="53">
        <f t="shared" si="0"/>
        <v>2816.2750000000001</v>
      </c>
    </row>
    <row r="15" spans="1:7" x14ac:dyDescent="0.25">
      <c r="A15" s="154"/>
      <c r="B15" s="5" t="s">
        <v>102</v>
      </c>
      <c r="C15" s="34">
        <v>140</v>
      </c>
      <c r="D15" s="32" t="s">
        <v>286</v>
      </c>
      <c r="E15" s="53">
        <v>2327.5</v>
      </c>
      <c r="F15" s="53">
        <f t="shared" si="0"/>
        <v>2816.2750000000001</v>
      </c>
    </row>
    <row r="16" spans="1:7" x14ac:dyDescent="0.25">
      <c r="A16" s="154"/>
      <c r="B16" s="5" t="s">
        <v>50</v>
      </c>
      <c r="C16" s="34">
        <v>140</v>
      </c>
      <c r="D16" s="32" t="s">
        <v>286</v>
      </c>
      <c r="E16" s="53">
        <v>2327.5</v>
      </c>
      <c r="F16" s="53">
        <f t="shared" si="0"/>
        <v>2816.2750000000001</v>
      </c>
    </row>
    <row r="17" spans="1:6" x14ac:dyDescent="0.25">
      <c r="A17" s="154"/>
      <c r="B17" s="5" t="s">
        <v>103</v>
      </c>
      <c r="C17" s="34">
        <v>140</v>
      </c>
      <c r="D17" s="32" t="s">
        <v>286</v>
      </c>
      <c r="E17" s="53">
        <v>2327.5</v>
      </c>
      <c r="F17" s="53">
        <f t="shared" si="0"/>
        <v>2816.2750000000001</v>
      </c>
    </row>
    <row r="18" spans="1:6" x14ac:dyDescent="0.25">
      <c r="A18" s="154"/>
      <c r="B18" s="5" t="s">
        <v>104</v>
      </c>
      <c r="C18" s="34">
        <v>140</v>
      </c>
      <c r="D18" s="32" t="s">
        <v>286</v>
      </c>
      <c r="E18" s="53">
        <v>2327.5</v>
      </c>
      <c r="F18" s="53">
        <f t="shared" si="0"/>
        <v>2816.2750000000001</v>
      </c>
    </row>
    <row r="19" spans="1:6" x14ac:dyDescent="0.25">
      <c r="A19" s="154"/>
      <c r="B19" s="5" t="s">
        <v>94</v>
      </c>
      <c r="C19" s="34">
        <v>140</v>
      </c>
      <c r="D19" s="32" t="s">
        <v>286</v>
      </c>
      <c r="E19" s="53">
        <v>2327.5</v>
      </c>
      <c r="F19" s="53">
        <f t="shared" si="0"/>
        <v>2816.2750000000001</v>
      </c>
    </row>
    <row r="20" spans="1:6" x14ac:dyDescent="0.25">
      <c r="A20" s="154"/>
      <c r="B20" s="5" t="s">
        <v>51</v>
      </c>
      <c r="C20" s="34">
        <v>310</v>
      </c>
      <c r="D20" s="32" t="s">
        <v>286</v>
      </c>
      <c r="E20" s="53">
        <v>2548</v>
      </c>
      <c r="F20" s="53">
        <f t="shared" si="0"/>
        <v>3083.08</v>
      </c>
    </row>
    <row r="21" spans="1:6" x14ac:dyDescent="0.25">
      <c r="A21" s="154"/>
      <c r="B21" s="5" t="s">
        <v>95</v>
      </c>
      <c r="C21" s="34">
        <v>310</v>
      </c>
      <c r="D21" s="32" t="s">
        <v>286</v>
      </c>
      <c r="E21" s="53">
        <v>2548</v>
      </c>
      <c r="F21" s="53">
        <f t="shared" si="0"/>
        <v>3083.08</v>
      </c>
    </row>
    <row r="22" spans="1:6" ht="15.75" thickBot="1" x14ac:dyDescent="0.3">
      <c r="A22" s="155"/>
      <c r="B22" s="1" t="s">
        <v>105</v>
      </c>
      <c r="C22" s="40">
        <v>140</v>
      </c>
      <c r="D22" s="39" t="s">
        <v>286</v>
      </c>
      <c r="E22" s="54">
        <v>2572.5</v>
      </c>
      <c r="F22" s="54">
        <f t="shared" si="0"/>
        <v>3112.7249999999999</v>
      </c>
    </row>
    <row r="23" spans="1:6" ht="30" customHeight="1" thickBot="1" x14ac:dyDescent="0.3">
      <c r="A23" s="153" t="s">
        <v>204</v>
      </c>
      <c r="B23" s="85" t="s">
        <v>282</v>
      </c>
      <c r="C23" s="82"/>
      <c r="D23" s="82"/>
      <c r="E23" s="48" t="s">
        <v>217</v>
      </c>
      <c r="F23" s="48" t="s">
        <v>280</v>
      </c>
    </row>
    <row r="24" spans="1:6" x14ac:dyDescent="0.25">
      <c r="A24" s="154"/>
      <c r="B24" s="76" t="s">
        <v>205</v>
      </c>
      <c r="C24" s="33">
        <v>300</v>
      </c>
      <c r="D24" s="35" t="s">
        <v>215</v>
      </c>
      <c r="E24" s="51">
        <v>1690.5</v>
      </c>
      <c r="F24" s="53">
        <f>E24*1.21</f>
        <v>2045.5049999999999</v>
      </c>
    </row>
    <row r="25" spans="1:6" x14ac:dyDescent="0.25">
      <c r="A25" s="154"/>
      <c r="B25" s="17" t="s">
        <v>206</v>
      </c>
      <c r="C25" s="34">
        <v>300</v>
      </c>
      <c r="D25" s="32" t="s">
        <v>216</v>
      </c>
      <c r="E25" s="53">
        <v>1984.5</v>
      </c>
      <c r="F25" s="53">
        <f t="shared" ref="F25:F33" si="1">E25*1.21</f>
        <v>2401.2449999999999</v>
      </c>
    </row>
    <row r="26" spans="1:6" x14ac:dyDescent="0.25">
      <c r="A26" s="154"/>
      <c r="B26" s="17" t="s">
        <v>207</v>
      </c>
      <c r="C26" s="34">
        <v>300</v>
      </c>
      <c r="D26" s="32" t="s">
        <v>216</v>
      </c>
      <c r="E26" s="53">
        <v>2229.5</v>
      </c>
      <c r="F26" s="53">
        <f t="shared" si="1"/>
        <v>2697.6949999999997</v>
      </c>
    </row>
    <row r="27" spans="1:6" x14ac:dyDescent="0.25">
      <c r="A27" s="154"/>
      <c r="B27" s="17" t="s">
        <v>208</v>
      </c>
      <c r="C27" s="34">
        <v>300</v>
      </c>
      <c r="D27" s="32" t="s">
        <v>216</v>
      </c>
      <c r="E27" s="53">
        <v>2450</v>
      </c>
      <c r="F27" s="53">
        <f t="shared" si="1"/>
        <v>2964.5</v>
      </c>
    </row>
    <row r="28" spans="1:6" x14ac:dyDescent="0.25">
      <c r="A28" s="154"/>
      <c r="B28" s="17" t="s">
        <v>209</v>
      </c>
      <c r="C28" s="34">
        <v>330</v>
      </c>
      <c r="D28" s="32" t="s">
        <v>216</v>
      </c>
      <c r="E28" s="53">
        <v>1323</v>
      </c>
      <c r="F28" s="53">
        <f t="shared" si="1"/>
        <v>1600.83</v>
      </c>
    </row>
    <row r="29" spans="1:6" x14ac:dyDescent="0.25">
      <c r="A29" s="154"/>
      <c r="B29" s="17" t="s">
        <v>210</v>
      </c>
      <c r="C29" s="34">
        <v>330</v>
      </c>
      <c r="D29" s="32" t="s">
        <v>216</v>
      </c>
      <c r="E29" s="53">
        <v>1470</v>
      </c>
      <c r="F29" s="53">
        <f t="shared" si="1"/>
        <v>1778.7</v>
      </c>
    </row>
    <row r="30" spans="1:6" x14ac:dyDescent="0.25">
      <c r="A30" s="154"/>
      <c r="B30" s="17" t="s">
        <v>211</v>
      </c>
      <c r="C30" s="34">
        <v>330</v>
      </c>
      <c r="D30" s="32" t="s">
        <v>216</v>
      </c>
      <c r="E30" s="53">
        <v>1225</v>
      </c>
      <c r="F30" s="53">
        <f t="shared" si="1"/>
        <v>1482.25</v>
      </c>
    </row>
    <row r="31" spans="1:6" x14ac:dyDescent="0.25">
      <c r="A31" s="154"/>
      <c r="B31" s="17" t="s">
        <v>212</v>
      </c>
      <c r="C31" s="34">
        <v>330</v>
      </c>
      <c r="D31" s="32" t="s">
        <v>216</v>
      </c>
      <c r="E31" s="53">
        <v>1298.5</v>
      </c>
      <c r="F31" s="53">
        <f t="shared" si="1"/>
        <v>1571.1849999999999</v>
      </c>
    </row>
    <row r="32" spans="1:6" x14ac:dyDescent="0.25">
      <c r="A32" s="154"/>
      <c r="B32" s="17" t="s">
        <v>213</v>
      </c>
      <c r="C32" s="34">
        <v>298</v>
      </c>
      <c r="D32" s="32" t="s">
        <v>215</v>
      </c>
      <c r="E32" s="53">
        <v>2425.5</v>
      </c>
      <c r="F32" s="53">
        <f t="shared" si="1"/>
        <v>2934.855</v>
      </c>
    </row>
    <row r="33" spans="1:7" ht="15.75" thickBot="1" x14ac:dyDescent="0.3">
      <c r="A33" s="154"/>
      <c r="B33" s="77" t="s">
        <v>214</v>
      </c>
      <c r="C33" s="40">
        <v>300</v>
      </c>
      <c r="D33" s="39" t="s">
        <v>216</v>
      </c>
      <c r="E33" s="54">
        <v>2205</v>
      </c>
      <c r="F33" s="53">
        <f t="shared" si="1"/>
        <v>2668.0499999999997</v>
      </c>
    </row>
    <row r="34" spans="1:7" ht="30" customHeight="1" thickBot="1" x14ac:dyDescent="0.3">
      <c r="A34" s="154"/>
      <c r="B34" s="85" t="s">
        <v>283</v>
      </c>
      <c r="C34" s="82"/>
      <c r="D34" s="82"/>
      <c r="E34" s="48" t="s">
        <v>217</v>
      </c>
      <c r="F34" s="48" t="s">
        <v>280</v>
      </c>
    </row>
    <row r="35" spans="1:7" x14ac:dyDescent="0.25">
      <c r="A35" s="154"/>
      <c r="B35" s="76" t="s">
        <v>205</v>
      </c>
      <c r="C35" s="33">
        <v>300</v>
      </c>
      <c r="D35" s="78" t="s">
        <v>215</v>
      </c>
      <c r="E35" s="51">
        <v>2180.5</v>
      </c>
      <c r="F35" s="51">
        <f>E35*1.21</f>
        <v>2638.4049999999997</v>
      </c>
    </row>
    <row r="36" spans="1:7" x14ac:dyDescent="0.25">
      <c r="A36" s="154"/>
      <c r="B36" s="17" t="s">
        <v>206</v>
      </c>
      <c r="C36" s="34">
        <v>300</v>
      </c>
      <c r="D36" s="79" t="s">
        <v>216</v>
      </c>
      <c r="E36" s="53">
        <v>2572.5</v>
      </c>
      <c r="F36" s="53">
        <f t="shared" ref="F36:F44" si="2">E36*1.21</f>
        <v>3112.7249999999999</v>
      </c>
    </row>
    <row r="37" spans="1:7" x14ac:dyDescent="0.25">
      <c r="A37" s="154"/>
      <c r="B37" s="17" t="s">
        <v>207</v>
      </c>
      <c r="C37" s="34">
        <v>300</v>
      </c>
      <c r="D37" s="79" t="s">
        <v>216</v>
      </c>
      <c r="E37" s="53">
        <v>2891</v>
      </c>
      <c r="F37" s="53">
        <f t="shared" si="2"/>
        <v>3498.1099999999997</v>
      </c>
    </row>
    <row r="38" spans="1:7" x14ac:dyDescent="0.25">
      <c r="A38" s="154"/>
      <c r="B38" s="17" t="s">
        <v>208</v>
      </c>
      <c r="C38" s="34">
        <v>300</v>
      </c>
      <c r="D38" s="79" t="s">
        <v>216</v>
      </c>
      <c r="E38" s="53">
        <v>3160.5</v>
      </c>
      <c r="F38" s="53">
        <f t="shared" si="2"/>
        <v>3824.2049999999999</v>
      </c>
    </row>
    <row r="39" spans="1:7" x14ac:dyDescent="0.25">
      <c r="A39" s="154"/>
      <c r="B39" s="17" t="s">
        <v>209</v>
      </c>
      <c r="C39" s="34">
        <v>330</v>
      </c>
      <c r="D39" s="79" t="s">
        <v>216</v>
      </c>
      <c r="E39" s="53">
        <v>1715</v>
      </c>
      <c r="F39" s="53">
        <f t="shared" si="2"/>
        <v>2075.15</v>
      </c>
    </row>
    <row r="40" spans="1:7" x14ac:dyDescent="0.25">
      <c r="A40" s="154"/>
      <c r="B40" s="17" t="s">
        <v>210</v>
      </c>
      <c r="C40" s="34">
        <v>330</v>
      </c>
      <c r="D40" s="79" t="s">
        <v>216</v>
      </c>
      <c r="E40" s="53">
        <v>1911</v>
      </c>
      <c r="F40" s="53">
        <f t="shared" si="2"/>
        <v>2312.31</v>
      </c>
    </row>
    <row r="41" spans="1:7" x14ac:dyDescent="0.25">
      <c r="A41" s="154"/>
      <c r="B41" s="17" t="s">
        <v>211</v>
      </c>
      <c r="C41" s="34">
        <v>330</v>
      </c>
      <c r="D41" s="79" t="s">
        <v>216</v>
      </c>
      <c r="E41" s="53">
        <v>1568</v>
      </c>
      <c r="F41" s="53">
        <f t="shared" si="2"/>
        <v>1897.28</v>
      </c>
    </row>
    <row r="42" spans="1:7" x14ac:dyDescent="0.25">
      <c r="A42" s="154"/>
      <c r="B42" s="17" t="s">
        <v>212</v>
      </c>
      <c r="C42" s="34">
        <v>330</v>
      </c>
      <c r="D42" s="79" t="s">
        <v>216</v>
      </c>
      <c r="E42" s="53">
        <v>1690.5</v>
      </c>
      <c r="F42" s="53">
        <f t="shared" si="2"/>
        <v>2045.5049999999999</v>
      </c>
    </row>
    <row r="43" spans="1:7" x14ac:dyDescent="0.25">
      <c r="A43" s="154"/>
      <c r="B43" s="17" t="s">
        <v>213</v>
      </c>
      <c r="C43" s="34">
        <v>298</v>
      </c>
      <c r="D43" s="79" t="s">
        <v>215</v>
      </c>
      <c r="E43" s="53">
        <v>3160.5</v>
      </c>
      <c r="F43" s="53">
        <f t="shared" si="2"/>
        <v>3824.2049999999999</v>
      </c>
    </row>
    <row r="44" spans="1:7" ht="15.75" thickBot="1" x14ac:dyDescent="0.3">
      <c r="A44" s="155"/>
      <c r="B44" s="77" t="s">
        <v>214</v>
      </c>
      <c r="C44" s="40">
        <v>300</v>
      </c>
      <c r="D44" s="80" t="s">
        <v>216</v>
      </c>
      <c r="E44" s="54">
        <v>2866.5</v>
      </c>
      <c r="F44" s="54">
        <f t="shared" si="2"/>
        <v>3468.4649999999997</v>
      </c>
    </row>
    <row r="45" spans="1:7" x14ac:dyDescent="0.25">
      <c r="A45" s="109" t="s">
        <v>281</v>
      </c>
      <c r="B45" s="109"/>
    </row>
    <row r="46" spans="1:7" ht="15.75" thickBot="1" x14ac:dyDescent="0.3"/>
    <row r="47" spans="1:7" x14ac:dyDescent="0.25">
      <c r="A47" s="105" t="s">
        <v>284</v>
      </c>
      <c r="B47" s="106"/>
      <c r="C47" s="106"/>
      <c r="D47" s="106"/>
      <c r="E47" s="106"/>
      <c r="F47" s="107"/>
      <c r="G47" s="86"/>
    </row>
    <row r="48" spans="1:7" x14ac:dyDescent="0.25">
      <c r="A48" s="102" t="s">
        <v>259</v>
      </c>
      <c r="B48" s="103"/>
      <c r="C48" s="103"/>
      <c r="D48" s="103"/>
      <c r="E48" s="103"/>
      <c r="F48" s="104"/>
      <c r="G48" s="86"/>
    </row>
    <row r="49" spans="1:7" x14ac:dyDescent="0.25">
      <c r="A49" s="102" t="s">
        <v>260</v>
      </c>
      <c r="B49" s="103"/>
      <c r="C49" s="103"/>
      <c r="D49" s="103"/>
      <c r="E49" s="103"/>
      <c r="F49" s="104"/>
      <c r="G49" s="86"/>
    </row>
    <row r="50" spans="1:7" ht="15.75" thickBot="1" x14ac:dyDescent="0.3">
      <c r="A50" s="99" t="s">
        <v>261</v>
      </c>
      <c r="B50" s="100"/>
      <c r="C50" s="100"/>
      <c r="D50" s="100"/>
      <c r="E50" s="100"/>
      <c r="F50" s="101"/>
      <c r="G50" s="86"/>
    </row>
  </sheetData>
  <mergeCells count="9">
    <mergeCell ref="A47:F47"/>
    <mergeCell ref="A48:F48"/>
    <mergeCell ref="A49:F49"/>
    <mergeCell ref="A50:F50"/>
    <mergeCell ref="E6:F6"/>
    <mergeCell ref="A13:A22"/>
    <mergeCell ref="A9:A10"/>
    <mergeCell ref="A23:A44"/>
    <mergeCell ref="A45:B45"/>
  </mergeCells>
  <pageMargins left="0.31496062992125984" right="0.11811023622047245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Rezidenčné tapety</vt:lpstr>
      <vt:lpstr>Projektové tapety</vt:lpstr>
      <vt:lpstr>Látky</vt:lpstr>
      <vt:lpstr>Látky!Oblast_tisku</vt:lpstr>
      <vt:lpstr>'Projektové tapety'!Oblast_tisku</vt:lpstr>
      <vt:lpstr>'Rezidenčné tapety'!Oblast_tisku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prac</cp:lastModifiedBy>
  <cp:lastPrinted>2025-01-21T09:50:23Z</cp:lastPrinted>
  <dcterms:created xsi:type="dcterms:W3CDTF">2020-02-28T07:52:27Z</dcterms:created>
  <dcterms:modified xsi:type="dcterms:W3CDTF">2026-01-29T13:51:31Z</dcterms:modified>
</cp:coreProperties>
</file>