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_CENNIKY\Cenníky 2026\"/>
    </mc:Choice>
  </mc:AlternateContent>
  <xr:revisionPtr revIDLastSave="0" documentId="13_ncr:1_{35BA6C0A-D110-4918-BCEE-452DF25A86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mexco" sheetId="2" r:id="rId1"/>
  </sheets>
  <definedNames>
    <definedName name="_xlnm.Print_Area" localSheetId="0">Omexco!$A$1:$H$437</definedName>
  </definedNames>
  <calcPr calcId="191029"/>
</workbook>
</file>

<file path=xl/calcChain.xml><?xml version="1.0" encoding="utf-8"?>
<calcChain xmlns="http://schemas.openxmlformats.org/spreadsheetml/2006/main">
  <c r="D272" i="2" l="1"/>
  <c r="D271" i="2"/>
  <c r="D270" i="2"/>
  <c r="D269" i="2"/>
  <c r="D268" i="2"/>
  <c r="D267" i="2"/>
  <c r="D266" i="2"/>
  <c r="D213" i="2"/>
  <c r="D212" i="2"/>
  <c r="D211" i="2"/>
  <c r="D210" i="2"/>
  <c r="D209" i="2"/>
  <c r="D208" i="2"/>
  <c r="D207" i="2"/>
  <c r="D206" i="2"/>
  <c r="D88" i="2"/>
  <c r="D89" i="2"/>
  <c r="D90" i="2"/>
  <c r="D91" i="2"/>
  <c r="D96" i="2"/>
  <c r="D95" i="2"/>
  <c r="D94" i="2"/>
  <c r="D93" i="2"/>
  <c r="D92" i="2"/>
  <c r="D87" i="2"/>
  <c r="D86" i="2"/>
  <c r="D85" i="2"/>
  <c r="D84" i="2"/>
  <c r="D83" i="2"/>
  <c r="D82" i="2"/>
  <c r="D13" i="2" l="1"/>
  <c r="D14" i="2"/>
  <c r="D15" i="2"/>
  <c r="D16" i="2"/>
  <c r="D17" i="2"/>
  <c r="D20" i="2"/>
  <c r="D21" i="2"/>
  <c r="D22" i="2"/>
  <c r="D23" i="2"/>
  <c r="D24" i="2"/>
  <c r="D27" i="2"/>
  <c r="D28" i="2"/>
  <c r="D29" i="2"/>
  <c r="D30" i="2"/>
  <c r="D31" i="2"/>
  <c r="D32" i="2"/>
  <c r="D33" i="2"/>
  <c r="D34" i="2"/>
  <c r="D37" i="2"/>
  <c r="D38" i="2"/>
  <c r="D39" i="2"/>
  <c r="D40" i="2"/>
  <c r="D41" i="2"/>
  <c r="D44" i="2"/>
  <c r="D45" i="2"/>
  <c r="D46" i="2"/>
  <c r="D49" i="2"/>
  <c r="D50" i="2"/>
  <c r="D51" i="2"/>
  <c r="D52" i="2"/>
  <c r="D53" i="2"/>
  <c r="D54" i="2"/>
  <c r="D55" i="2"/>
  <c r="D58" i="2"/>
  <c r="D59" i="2"/>
  <c r="D60" i="2"/>
  <c r="D61" i="2"/>
  <c r="D62" i="2"/>
  <c r="D63" i="2"/>
  <c r="D64" i="2"/>
  <c r="D67" i="2"/>
  <c r="D68" i="2"/>
  <c r="D69" i="2"/>
  <c r="D72" i="2"/>
  <c r="D73" i="2"/>
  <c r="D74" i="2"/>
  <c r="D75" i="2"/>
  <c r="D76" i="2"/>
  <c r="D77" i="2"/>
  <c r="D78" i="2"/>
  <c r="D79" i="2"/>
  <c r="D99" i="2"/>
  <c r="D100" i="2"/>
  <c r="D101" i="2"/>
  <c r="D102" i="2"/>
  <c r="D105" i="2"/>
  <c r="D106" i="2"/>
  <c r="D107" i="2"/>
  <c r="D108" i="2"/>
  <c r="D109" i="2"/>
  <c r="D110" i="2"/>
  <c r="D111" i="2"/>
  <c r="D114" i="2"/>
  <c r="D115" i="2"/>
  <c r="D116" i="2"/>
  <c r="D117" i="2"/>
  <c r="D120" i="2"/>
  <c r="D121" i="2"/>
  <c r="D122" i="2"/>
  <c r="D123" i="2"/>
  <c r="D124" i="2"/>
  <c r="D127" i="2"/>
  <c r="D128" i="2"/>
  <c r="D129" i="2"/>
  <c r="D130" i="2"/>
  <c r="D131" i="2"/>
  <c r="D134" i="2"/>
  <c r="D135" i="2"/>
  <c r="D136" i="2"/>
  <c r="D137" i="2"/>
  <c r="D140" i="2"/>
  <c r="D141" i="2"/>
  <c r="D142" i="2"/>
  <c r="D143" i="2"/>
  <c r="D144" i="2"/>
  <c r="D145" i="2"/>
  <c r="D146" i="2"/>
  <c r="D147" i="2"/>
  <c r="D150" i="2"/>
  <c r="D151" i="2"/>
  <c r="D152" i="2"/>
  <c r="D153" i="2"/>
  <c r="D154" i="2"/>
  <c r="D155" i="2"/>
  <c r="D156" i="2"/>
  <c r="D157" i="2"/>
  <c r="D158" i="2"/>
  <c r="D159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6" i="2"/>
  <c r="D177" i="2"/>
  <c r="D178" i="2"/>
  <c r="D179" i="2"/>
  <c r="D180" i="2"/>
  <c r="D181" i="2"/>
  <c r="D182" i="2"/>
  <c r="D185" i="2"/>
  <c r="D186" i="2"/>
  <c r="D187" i="2"/>
  <c r="D188" i="2"/>
  <c r="D189" i="2"/>
  <c r="D190" i="2"/>
  <c r="D191" i="2"/>
  <c r="D192" i="2"/>
  <c r="D193" i="2"/>
  <c r="D194" i="2"/>
  <c r="D195" i="2"/>
  <c r="D198" i="2"/>
  <c r="D199" i="2"/>
  <c r="D200" i="2"/>
  <c r="D201" i="2"/>
  <c r="D202" i="2"/>
  <c r="D203" i="2"/>
  <c r="D216" i="2"/>
  <c r="D217" i="2"/>
  <c r="D218" i="2"/>
  <c r="D219" i="2"/>
  <c r="D220" i="2"/>
  <c r="D221" i="2"/>
  <c r="D222" i="2"/>
  <c r="D223" i="2"/>
  <c r="D224" i="2"/>
  <c r="D225" i="2"/>
  <c r="D228" i="2"/>
  <c r="D229" i="2"/>
  <c r="D230" i="2"/>
  <c r="D231" i="2"/>
  <c r="D232" i="2"/>
  <c r="D233" i="2"/>
  <c r="D236" i="2"/>
  <c r="D237" i="2"/>
  <c r="D238" i="2"/>
  <c r="D239" i="2"/>
  <c r="D240" i="2"/>
  <c r="D241" i="2"/>
  <c r="D242" i="2"/>
  <c r="D243" i="2"/>
  <c r="D244" i="2"/>
  <c r="D247" i="2"/>
  <c r="D248" i="2"/>
  <c r="D249" i="2"/>
  <c r="D250" i="2"/>
  <c r="D251" i="2"/>
  <c r="D252" i="2"/>
  <c r="D253" i="2"/>
  <c r="D254" i="2"/>
  <c r="D257" i="2"/>
  <c r="D258" i="2"/>
  <c r="D259" i="2"/>
  <c r="D260" i="2"/>
  <c r="D261" i="2"/>
  <c r="D262" i="2"/>
  <c r="D263" i="2"/>
  <c r="D275" i="2"/>
  <c r="D276" i="2"/>
  <c r="D277" i="2"/>
  <c r="D280" i="2"/>
  <c r="D281" i="2"/>
  <c r="D282" i="2"/>
  <c r="D283" i="2"/>
  <c r="D284" i="2"/>
  <c r="D285" i="2"/>
  <c r="D286" i="2"/>
  <c r="D287" i="2"/>
  <c r="D290" i="2"/>
  <c r="D291" i="2"/>
  <c r="D292" i="2"/>
  <c r="D293" i="2"/>
  <c r="D294" i="2"/>
  <c r="D295" i="2"/>
  <c r="D296" i="2"/>
  <c r="D297" i="2"/>
  <c r="D298" i="2"/>
  <c r="D301" i="2"/>
  <c r="D302" i="2"/>
  <c r="D303" i="2"/>
  <c r="D304" i="2"/>
  <c r="D305" i="2"/>
  <c r="D306" i="2"/>
  <c r="D307" i="2"/>
  <c r="D308" i="2"/>
  <c r="D309" i="2"/>
  <c r="D310" i="2"/>
  <c r="D313" i="2"/>
  <c r="D314" i="2"/>
  <c r="D315" i="2"/>
  <c r="D316" i="2"/>
  <c r="D317" i="2"/>
  <c r="D318" i="2"/>
  <c r="D319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9" i="2"/>
  <c r="D350" i="2"/>
  <c r="D351" i="2"/>
  <c r="D352" i="2"/>
  <c r="D353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9" i="2"/>
  <c r="D402" i="2"/>
  <c r="D403" i="2"/>
  <c r="D404" i="2"/>
  <c r="D405" i="2"/>
  <c r="D406" i="2"/>
  <c r="D409" i="2"/>
  <c r="D410" i="2"/>
  <c r="D411" i="2"/>
  <c r="D412" i="2"/>
  <c r="D413" i="2"/>
  <c r="D414" i="2"/>
  <c r="D415" i="2"/>
  <c r="D416" i="2"/>
  <c r="D417" i="2"/>
  <c r="D420" i="2"/>
  <c r="D421" i="2"/>
  <c r="D422" i="2"/>
  <c r="D423" i="2"/>
  <c r="D424" i="2"/>
  <c r="D425" i="2"/>
  <c r="D426" i="2"/>
  <c r="D427" i="2"/>
  <c r="D428" i="2"/>
  <c r="D10" i="2"/>
</calcChain>
</file>

<file path=xl/sharedStrings.xml><?xml version="1.0" encoding="utf-8"?>
<sst xmlns="http://schemas.openxmlformats.org/spreadsheetml/2006/main" count="1443" uniqueCount="488">
  <si>
    <t>ALLURE</t>
  </si>
  <si>
    <t>Dodacia doba 2 - 4 týždne.</t>
  </si>
  <si>
    <t>MICA</t>
  </si>
  <si>
    <t>ON THE ROCKS</t>
  </si>
  <si>
    <t>HAIKU</t>
  </si>
  <si>
    <t>ILLUSIONS</t>
  </si>
  <si>
    <t>ZEPHYR</t>
  </si>
  <si>
    <t>SUMATRA</t>
  </si>
  <si>
    <t>BROCADES</t>
  </si>
  <si>
    <t>MINERALS</t>
  </si>
  <si>
    <t>TRIANON</t>
  </si>
  <si>
    <t>HORIZONS</t>
  </si>
  <si>
    <t>KAMI-ITO</t>
  </si>
  <si>
    <t>PALAZZO</t>
  </si>
  <si>
    <t>NOMAD</t>
  </si>
  <si>
    <t>JUNGLE</t>
  </si>
  <si>
    <t>NASHIRA</t>
  </si>
  <si>
    <t>ELIXIR</t>
  </si>
  <si>
    <t>CAPIZ</t>
  </si>
  <si>
    <t>GRAPHITE</t>
  </si>
  <si>
    <t>COLLAGES</t>
  </si>
  <si>
    <t>KOYORI</t>
  </si>
  <si>
    <t>Platnosť kolekcie</t>
  </si>
  <si>
    <t>Šírka tapety</t>
  </si>
  <si>
    <t>Horus Trade spol. s r.o., Krížna 12, 811 09 Bratislava 1</t>
  </si>
  <si>
    <t>showroom: Dom lodníkov, Horárska 12, 821 08 Bratislava 2</t>
  </si>
  <si>
    <t>tel: 02/55563019, 55563020, tel/fax: 02/55425719</t>
  </si>
  <si>
    <t>e-mail: info@horustrade.sk, internet: www.horustrade.sk</t>
  </si>
  <si>
    <t>KALEIDOSCOPE</t>
  </si>
  <si>
    <t>AVENUE</t>
  </si>
  <si>
    <t>BORNEO</t>
  </si>
  <si>
    <t>80 m</t>
  </si>
  <si>
    <t>70 m</t>
  </si>
  <si>
    <t>35 m</t>
  </si>
  <si>
    <t>45 m</t>
  </si>
  <si>
    <t>40 m</t>
  </si>
  <si>
    <t>25 m</t>
  </si>
  <si>
    <t>60 m</t>
  </si>
  <si>
    <t>20 m</t>
  </si>
  <si>
    <t>50 m</t>
  </si>
  <si>
    <t>75 m</t>
  </si>
  <si>
    <t>55 m</t>
  </si>
  <si>
    <t>30 m</t>
  </si>
  <si>
    <t>15 m</t>
  </si>
  <si>
    <t>ANTARES</t>
  </si>
  <si>
    <t>SHADES OF PALE</t>
  </si>
  <si>
    <t>BIJOU</t>
  </si>
  <si>
    <t>INFINITY</t>
  </si>
  <si>
    <t>COBRA</t>
  </si>
  <si>
    <t>RAINBOWS</t>
  </si>
  <si>
    <t>SHALIMAR</t>
  </si>
  <si>
    <t>UKONČENÉ KOLEKCIE</t>
  </si>
  <si>
    <t>AKOYA</t>
  </si>
  <si>
    <t>ETERNITY</t>
  </si>
  <si>
    <t>LOTUS</t>
  </si>
  <si>
    <t>NEVA</t>
  </si>
  <si>
    <t>FRAGMENTS</t>
  </si>
  <si>
    <t>WAVES</t>
  </si>
  <si>
    <t>ARUBA</t>
  </si>
  <si>
    <t>GALA</t>
  </si>
  <si>
    <t>PORTFOLIO</t>
  </si>
  <si>
    <t>VOGUE</t>
  </si>
  <si>
    <t>panel</t>
  </si>
  <si>
    <t>LOFT</t>
  </si>
  <si>
    <t>KHATAM</t>
  </si>
  <si>
    <t>ODE</t>
  </si>
  <si>
    <t>SERAYA</t>
  </si>
  <si>
    <t>SYCAMORE</t>
  </si>
  <si>
    <t>HIGH PERFORMANCE TEXTURES</t>
  </si>
  <si>
    <t>0,91 x 3,00 m</t>
  </si>
  <si>
    <t>MOONSTONE</t>
  </si>
  <si>
    <t>ATELIER</t>
  </si>
  <si>
    <t>1,00 x 3,00 m</t>
  </si>
  <si>
    <t>*Tapetu je potrebné skladovať v horizontálnej polohe. V prípade nenaištalovanej tapety záručná doba expiruje 2 mesiace po jej dodaní.</t>
  </si>
  <si>
    <t>HIGH PERFORMANCE PATINA</t>
  </si>
  <si>
    <t>BIRDS OF PARADISE</t>
  </si>
  <si>
    <t>12 m</t>
  </si>
  <si>
    <t>9 m</t>
  </si>
  <si>
    <t>INTUITION</t>
  </si>
  <si>
    <t>10 m</t>
  </si>
  <si>
    <t>RIVAGE</t>
  </si>
  <si>
    <t>ARCHIPELAGO</t>
  </si>
  <si>
    <t>CAFE SOCIETY</t>
  </si>
  <si>
    <t>EDITION</t>
  </si>
  <si>
    <t>90 m</t>
  </si>
  <si>
    <t>LAN20 - Cosmic</t>
  </si>
  <si>
    <t>LAN21 - Moonlight</t>
  </si>
  <si>
    <t>LAN22 - Glory</t>
  </si>
  <si>
    <t>LAN23 - Radiance</t>
  </si>
  <si>
    <t>LAN24 - Solar</t>
  </si>
  <si>
    <t>LAN25 - Stardust</t>
  </si>
  <si>
    <t>LAN28 - Oyster</t>
  </si>
  <si>
    <t>LAN31 - Sunray</t>
  </si>
  <si>
    <t>110 cm</t>
  </si>
  <si>
    <t>91 cm</t>
  </si>
  <si>
    <t>90 cm</t>
  </si>
  <si>
    <t>85 m</t>
  </si>
  <si>
    <t>set</t>
  </si>
  <si>
    <t>OAS20 - Hierbas</t>
  </si>
  <si>
    <t>OAS24 - Calzada</t>
  </si>
  <si>
    <t>OAS26 - Selva</t>
  </si>
  <si>
    <t>OAS27 - Xico</t>
  </si>
  <si>
    <t>OAS28 - Alma</t>
  </si>
  <si>
    <t>OAS29 - Cesta</t>
  </si>
  <si>
    <t xml:space="preserve">PU20 - Resource </t>
  </si>
  <si>
    <t xml:space="preserve">PU21 - Anima </t>
  </si>
  <si>
    <t>PU22 - Innate</t>
  </si>
  <si>
    <t>PU23 - Osmos</t>
  </si>
  <si>
    <t>PU24 - Native</t>
  </si>
  <si>
    <t>PU25 - Delicate</t>
  </si>
  <si>
    <t>PU26 - Intensify</t>
  </si>
  <si>
    <t>PU27 - Nebbiosa</t>
  </si>
  <si>
    <t>PU28 - Impulse</t>
  </si>
  <si>
    <t>PU29 - Sensitive</t>
  </si>
  <si>
    <t>PU30 - Raw</t>
  </si>
  <si>
    <t>PU31 - Refined Earth</t>
  </si>
  <si>
    <t>PU32 - Essential</t>
  </si>
  <si>
    <t>PU33 - Comfort</t>
  </si>
  <si>
    <t>PU34 - Pleats please</t>
  </si>
  <si>
    <t>PU35 - Intact</t>
  </si>
  <si>
    <t>PU36 - Simply</t>
  </si>
  <si>
    <t>PU37 - Ictu</t>
  </si>
  <si>
    <t>PU38 - Nostalgic</t>
  </si>
  <si>
    <t>PU39 - Moire</t>
  </si>
  <si>
    <t>PU40 - Elemental</t>
  </si>
  <si>
    <t>PU41 - Interactive</t>
  </si>
  <si>
    <t>PU43 - Vibrant</t>
  </si>
  <si>
    <t>PU45 - Purity</t>
  </si>
  <si>
    <t>PU46 - Elementary</t>
  </si>
  <si>
    <t>130 cm</t>
  </si>
  <si>
    <t>137 cm</t>
  </si>
  <si>
    <t>140 cm</t>
  </si>
  <si>
    <t>ANT… (cork)</t>
  </si>
  <si>
    <t>Arc2 - Lombok</t>
  </si>
  <si>
    <t>Arc3 - Padar</t>
  </si>
  <si>
    <t>Arc4 - Nias</t>
  </si>
  <si>
    <t>Arc5 - Bacan</t>
  </si>
  <si>
    <t>92 cm</t>
  </si>
  <si>
    <t>Arc6 - Timor</t>
  </si>
  <si>
    <t>ARA 1… (waterlilly)</t>
  </si>
  <si>
    <t>ARA 2… (raffia)</t>
  </si>
  <si>
    <t>ARA 3… (nw)</t>
  </si>
  <si>
    <t>100 cm</t>
  </si>
  <si>
    <t>ARA 4… (linen)</t>
  </si>
  <si>
    <t>ARA 5… (nw)</t>
  </si>
  <si>
    <t>AT2 Atelier banana stem uni</t>
  </si>
  <si>
    <t>AT3 Atelier heavy weave</t>
  </si>
  <si>
    <t>AT4 Atelier premium hand silk</t>
  </si>
  <si>
    <t>AT6 Atelier (bakbak&amp;sari)</t>
  </si>
  <si>
    <t>AT8 Atelier (paper&amp;string)</t>
  </si>
  <si>
    <t>AT5 Atelier Chunky warps</t>
  </si>
  <si>
    <t>AT7 Atelier (raffia weave)</t>
  </si>
  <si>
    <t>AT9 Atelier digital print</t>
  </si>
  <si>
    <t>BOP 3… (Silky)</t>
  </si>
  <si>
    <t>BOP 401 (The Tropics panoramic)</t>
  </si>
  <si>
    <t>BOP 5..  (digital The Wading Birds)</t>
  </si>
  <si>
    <t>BOP 6..  (digital The Botanist)</t>
  </si>
  <si>
    <t>BOP 7… (Barraband’s Garden panoramic)</t>
  </si>
  <si>
    <t>BOA 1… (bakbak)</t>
  </si>
  <si>
    <t>BOA 2.. (raffia)</t>
  </si>
  <si>
    <t>BOA 3… (nw)</t>
  </si>
  <si>
    <t>CS2 - Xerxes</t>
  </si>
  <si>
    <t>CS3 - Simplon</t>
  </si>
  <si>
    <t>CS4 - Sikri</t>
  </si>
  <si>
    <t>CS6 - Montana</t>
  </si>
  <si>
    <t>CS7 - Mascate</t>
  </si>
  <si>
    <t>CS8 - Orizonte</t>
  </si>
  <si>
    <t>CS9 - Amarante</t>
  </si>
  <si>
    <t>CASCA</t>
  </si>
  <si>
    <t>CAS 2.. (mulberry)</t>
  </si>
  <si>
    <t>CAS 3.. ( Motion cork)</t>
  </si>
  <si>
    <t>CAS 4.. (Tactility cork)</t>
  </si>
  <si>
    <t>CAS 5.. (Enhance cork)</t>
  </si>
  <si>
    <t>CAS 6.. (Reflection cork)</t>
  </si>
  <si>
    <t>CAS 71 (digital Graphical Play)</t>
  </si>
  <si>
    <t>CAS 8.. (Calligraphy cork)</t>
  </si>
  <si>
    <t>CA 1.. / 2 .. / 3.. (cork)</t>
  </si>
  <si>
    <t>CA 4.. (raffia)</t>
  </si>
  <si>
    <t>CA 5.. / 6 .. (nw)</t>
  </si>
  <si>
    <t>ED20 - Interlude</t>
  </si>
  <si>
    <t>ED25 - Interlude</t>
  </si>
  <si>
    <t>ED3 - Solstice</t>
  </si>
  <si>
    <t>ED4 - Influence</t>
  </si>
  <si>
    <t>ED6 - Opus</t>
  </si>
  <si>
    <t>ED7 - Tactile</t>
  </si>
  <si>
    <t>ED90 - Millenium</t>
  </si>
  <si>
    <t>ED95 - Millenium</t>
  </si>
  <si>
    <t>GAA 1… / GAA 5… (nw)</t>
  </si>
  <si>
    <t>GAA 2…/ GAA 3… (nw + foil)</t>
  </si>
  <si>
    <t>GAA 4… (uni nw)</t>
  </si>
  <si>
    <t>GAA 6… (nw + foil)</t>
  </si>
  <si>
    <t>GRA 0…(eco paper &amp; mica sparkle)</t>
  </si>
  <si>
    <t>GRA 1… / GRA 2... (embossed)</t>
  </si>
  <si>
    <t>GRA 3… (mica)</t>
  </si>
  <si>
    <t>GRA 4…(mica shells)</t>
  </si>
  <si>
    <t>GRA 5...(mica shells)</t>
  </si>
  <si>
    <t>GRA 6… (mixed sized mica)</t>
  </si>
  <si>
    <t>GRA 7… (printed mica)</t>
  </si>
  <si>
    <t>HPE2 - Bouclé</t>
  </si>
  <si>
    <t>HPE3 - Netting</t>
  </si>
  <si>
    <t>HPE4 - Silk</t>
  </si>
  <si>
    <t>HPE5 - Velvet</t>
  </si>
  <si>
    <t>HPP 2… (double stripe)</t>
  </si>
  <si>
    <t>HPP 3... (nw cork)</t>
  </si>
  <si>
    <t>HPP 4… (nw brushed)</t>
  </si>
  <si>
    <t>HPP 5… (nw wood)</t>
  </si>
  <si>
    <t>HPP 6… (nw stucco)</t>
  </si>
  <si>
    <t>HPT 2… (nw linen)</t>
  </si>
  <si>
    <t>HPT 3... (nw denim)</t>
  </si>
  <si>
    <t>HPT 4… (nw abaca)</t>
  </si>
  <si>
    <t>HPT 5… (nw silky)</t>
  </si>
  <si>
    <t>HPT 6… (nw tussah)</t>
  </si>
  <si>
    <t>HOR 1.. (sia)</t>
  </si>
  <si>
    <t>HOR 2.. (chenille poa)</t>
  </si>
  <si>
    <t>HOR 3.. (brillant br)</t>
  </si>
  <si>
    <t>HOR 4.. (linen loa)</t>
  </si>
  <si>
    <t>IMPERIALIS</t>
  </si>
  <si>
    <t>IM2… Tomentosa</t>
  </si>
  <si>
    <t>IM3… Nelumbo</t>
  </si>
  <si>
    <t>IM4… Alemeria</t>
  </si>
  <si>
    <t>IM5… Elongata</t>
  </si>
  <si>
    <t>IM6… Lankao</t>
  </si>
  <si>
    <t>IM7… Fargesia</t>
  </si>
  <si>
    <t>IM8… Fortunei</t>
  </si>
  <si>
    <t>IM9… Kiri</t>
  </si>
  <si>
    <t>INF 1… (linen on nw)</t>
  </si>
  <si>
    <t>INF 24.. (textile)</t>
  </si>
  <si>
    <t>INF 31.. (wood veneer)</t>
  </si>
  <si>
    <t>INF 4… (linen on nw)</t>
  </si>
  <si>
    <t>INF 5... (textile)</t>
  </si>
  <si>
    <t>INF 6… (textile)</t>
  </si>
  <si>
    <t>INF 76.. (nw)</t>
  </si>
  <si>
    <t>INF 8… (textile)</t>
  </si>
  <si>
    <t>INF 90.. (faux suede)</t>
  </si>
  <si>
    <t>INF 10.. (nw)</t>
  </si>
  <si>
    <t>Int21 - Confident</t>
  </si>
  <si>
    <t>Int22 - Impulse</t>
  </si>
  <si>
    <t>Int23 - Goodmood</t>
  </si>
  <si>
    <t>Int24 - Peerless</t>
  </si>
  <si>
    <t>Int25 - Compound</t>
  </si>
  <si>
    <t>Int26 - Aesthetic</t>
  </si>
  <si>
    <t>Int27 - Moments</t>
  </si>
  <si>
    <t>Int3 - Perception</t>
  </si>
  <si>
    <t>Int41 - Linked</t>
  </si>
  <si>
    <t>Int42 - Refinement</t>
  </si>
  <si>
    <t>Int51 - Instinct</t>
  </si>
  <si>
    <t>Int52 - Affinity</t>
  </si>
  <si>
    <t>JOY</t>
  </si>
  <si>
    <t>JOY2 Blooming Marvellous</t>
  </si>
  <si>
    <t>JOY3 Puzzle of Passion</t>
  </si>
  <si>
    <t>JOY4 Join the Dots</t>
  </si>
  <si>
    <t>JOY5 Print Charming</t>
  </si>
  <si>
    <t>JOY6 Terrific Terazzo</t>
  </si>
  <si>
    <t>JOY7 Zest</t>
  </si>
  <si>
    <t>JOY8 Zenitude</t>
  </si>
  <si>
    <t>KAL 0… (embossed nw)</t>
  </si>
  <si>
    <t>KAL 1… (nw + foil)</t>
  </si>
  <si>
    <t>KAL 20… (nw)</t>
  </si>
  <si>
    <t>KAL 2… (nw + foil)</t>
  </si>
  <si>
    <t>KAL 3… (nw)</t>
  </si>
  <si>
    <t>KAL 4… (lotus plain foil)</t>
  </si>
  <si>
    <t>KAL 5… (nw)</t>
  </si>
  <si>
    <t>KAL 6… (concrete)</t>
  </si>
  <si>
    <t>KAL 7… (stardust plain)</t>
  </si>
  <si>
    <t>KAL 8… (embossed nw)</t>
  </si>
  <si>
    <t>KAL 9… (nw printed)</t>
  </si>
  <si>
    <t>KHA 1… (nebbiosa)</t>
  </si>
  <si>
    <t>KHA 2… (modern mosaic)</t>
  </si>
  <si>
    <t>KHA 3… (chequers)</t>
  </si>
  <si>
    <t>KHA 4… (sfumato)</t>
  </si>
  <si>
    <t>KHA 5… (calligraphy)</t>
  </si>
  <si>
    <t>KHA 6… (celeste)</t>
  </si>
  <si>
    <t>LAN27 - Bright</t>
  </si>
  <si>
    <t>LAN29 - Evening Glow - 3 drops</t>
  </si>
  <si>
    <t>LOF 1… (withered wood)</t>
  </si>
  <si>
    <t>LOF 2… (metallic canvas)</t>
  </si>
  <si>
    <t>LOF 3… (sandy waves)</t>
  </si>
  <si>
    <t>LOF 4… (chevron)</t>
  </si>
  <si>
    <t>LOF 5… (printed mica sparkles)</t>
  </si>
  <si>
    <t>LOF 7… (glassbeads)</t>
  </si>
  <si>
    <t>LOOM STORIES</t>
  </si>
  <si>
    <t>LS201/202/204/205/206/209/210/211/212 (Entwined)</t>
  </si>
  <si>
    <t>LS203/207/208 (Entwined)</t>
  </si>
  <si>
    <t>LS3... (Refined Earth silk)</t>
  </si>
  <si>
    <t>LS4... (Mandarina Silk)</t>
  </si>
  <si>
    <t>LS5... (Wild Silk)</t>
  </si>
  <si>
    <t>LS6…(Twirls)</t>
  </si>
  <si>
    <t>125 cm</t>
  </si>
  <si>
    <t>LS7… (Essential)</t>
  </si>
  <si>
    <t>LS8… (Bruges)</t>
  </si>
  <si>
    <t>LS9… (Subtle Blend)</t>
  </si>
  <si>
    <t>MIN 01.. (pulp &amp; mica chips)</t>
  </si>
  <si>
    <t>MIN 1… (pulp &amp; mica / foil)</t>
  </si>
  <si>
    <t>MIN 2… (alu mica)</t>
  </si>
  <si>
    <t>MIN 3… (large mica)</t>
  </si>
  <si>
    <t>MIN 4… (glassbeads croco)</t>
  </si>
  <si>
    <t>MIN 5… (glassbeads dots)</t>
  </si>
  <si>
    <t>MIN 6… (glassbeads stripe)</t>
  </si>
  <si>
    <t>MIN 7…  (natural mica)</t>
  </si>
  <si>
    <t>MNE2 The Muralist</t>
  </si>
  <si>
    <t>MNE3 Memoirs</t>
  </si>
  <si>
    <t>MNE4 Cadence</t>
  </si>
  <si>
    <t>MNE5 Stardust</t>
  </si>
  <si>
    <t>MNE6 Stepping Stone</t>
  </si>
  <si>
    <t>MNE7 Pebbles</t>
  </si>
  <si>
    <t>MNE8 Morning Dew</t>
  </si>
  <si>
    <t>NOA 1.. (waterlily/nenuphar)</t>
  </si>
  <si>
    <t>NOA 2.. (nw)</t>
  </si>
  <si>
    <t>NOA 2106/2215/2220/2226/2616/2827/28/12 (foil)</t>
  </si>
  <si>
    <t>OAS21 - Alegre - 5 drops</t>
  </si>
  <si>
    <t>OAS22 - Verano</t>
  </si>
  <si>
    <t>ODE 2… (almost linen)</t>
  </si>
  <si>
    <t>ODE 3… (seascape)</t>
  </si>
  <si>
    <t>ODE 4… (pleats please)</t>
  </si>
  <si>
    <t>ODE 5… (ikat)</t>
  </si>
  <si>
    <t>ODE 6… (abundance)</t>
  </si>
  <si>
    <t>ODE 7112 (geology)</t>
  </si>
  <si>
    <t>ODE 7111 geology (panel 1 - 91 cm x 3 m)</t>
  </si>
  <si>
    <t>ODE 7113 geology (panel 5 - 91 cm x 3 m)</t>
  </si>
  <si>
    <t>ODE 8109 (walk in garden)</t>
  </si>
  <si>
    <t>PAL 1060 (damask no foil)</t>
  </si>
  <si>
    <t>PAL 2.. (rca no foil)</t>
  </si>
  <si>
    <t>PAL 3… (flower foil)</t>
  </si>
  <si>
    <t>PAL 4… (lotus plain foil)</t>
  </si>
  <si>
    <t>PAL 5010 (leaves no foil)</t>
  </si>
  <si>
    <t>PAL 5027/5037/5049/5057 (foil)</t>
  </si>
  <si>
    <t>PAL 6… (large damask - foil)</t>
  </si>
  <si>
    <t>PAL 7030 (stripe no foil)</t>
  </si>
  <si>
    <t>PAL 7019/7027/7049</t>
  </si>
  <si>
    <t>POR 1… (textile sia)</t>
  </si>
  <si>
    <t>POR 2… (textile onyx)</t>
  </si>
  <si>
    <t>POR 3… (textile multicolour)</t>
  </si>
  <si>
    <t>POR 4… (linen)</t>
  </si>
  <si>
    <t>POR 5… (textile space dye)</t>
  </si>
  <si>
    <t>POR 6… (linen &amp; viscose)</t>
  </si>
  <si>
    <t>POR 7… (linen chevron)</t>
  </si>
  <si>
    <t>RIV2 - Harmony</t>
  </si>
  <si>
    <t>RIV3 - Mariana</t>
  </si>
  <si>
    <t>RIV4 - Vista</t>
  </si>
  <si>
    <t>RIV5 - Allure</t>
  </si>
  <si>
    <t>RIV6 - Grandeur</t>
  </si>
  <si>
    <t>SRA10.. (fine waterlily )</t>
  </si>
  <si>
    <t>SRA12… (canvas weave)</t>
  </si>
  <si>
    <t>SRA13… (waterlilly - ara)</t>
  </si>
  <si>
    <t>SRA14… (bakbak &amp; sari silk)</t>
  </si>
  <si>
    <t>SRA15… (rattan &amp; bacnoc)</t>
  </si>
  <si>
    <t>SRA16… (metallized bakbak)</t>
  </si>
  <si>
    <t>SRA17… (capiz)</t>
  </si>
  <si>
    <t>SRA18… (bakbak)</t>
  </si>
  <si>
    <t>SRA24… (banana bark)</t>
  </si>
  <si>
    <t>SRA25… (capiz strips)</t>
  </si>
  <si>
    <t>SRA30… (raffia)</t>
  </si>
  <si>
    <t>SRA31… (coconut bark)</t>
  </si>
  <si>
    <t>SRA32… (raffia)</t>
  </si>
  <si>
    <t>SRA42… (jute)</t>
  </si>
  <si>
    <t>SRA43… (polychrome sisal)</t>
  </si>
  <si>
    <t>SRA44… (fine abaca)</t>
  </si>
  <si>
    <t>SRA47… (arrowroot)</t>
  </si>
  <si>
    <t>SRA48… (printed sisal)</t>
  </si>
  <si>
    <t>SRA49… (lasered abaca)</t>
  </si>
  <si>
    <t>SOP 1011 (raffia)</t>
  </si>
  <si>
    <t>SOP 1021 (abaca/simili leather)</t>
  </si>
  <si>
    <t>SOP 1031 (bacnoc/pw)</t>
  </si>
  <si>
    <t>SOP 1041 (tropical leaves)</t>
  </si>
  <si>
    <t>SOP 1051 (waterlilly/pw)</t>
  </si>
  <si>
    <t>SOP1061 / 1062 / 1063 (capiz)</t>
  </si>
  <si>
    <t>SOP 2071 (linen)</t>
  </si>
  <si>
    <t>129 cm</t>
  </si>
  <si>
    <t>SOP 2072 / 2073 (linen)</t>
  </si>
  <si>
    <t>SOP 2074 (linen)</t>
  </si>
  <si>
    <t>SOP 2081 / 2082 (crushed linen)</t>
  </si>
  <si>
    <t>SOP 3101 / 3102 / 3103 (nw)</t>
  </si>
  <si>
    <t>SOP 4101 (sisal)</t>
  </si>
  <si>
    <t>SOP 4111 (bamboo strips)</t>
  </si>
  <si>
    <t>SOP 4121 (jute &amp; grass)</t>
  </si>
  <si>
    <t>SOP 4122 (jute weave)</t>
  </si>
  <si>
    <t>SOP 4123 (jute &amp; grass)</t>
  </si>
  <si>
    <t>SOP 4124 (jute weave)</t>
  </si>
  <si>
    <t>SOP 5071 / 5072 (linen)</t>
  </si>
  <si>
    <t>SOP 5091 - 5095 (linen &amp; viscose)</t>
  </si>
  <si>
    <t>SOP 5131 / 5132 / 5133 (paper string)</t>
  </si>
  <si>
    <t>SILENCE</t>
  </si>
  <si>
    <t>SIL... Acoustic Wallcovering</t>
  </si>
  <si>
    <t>SYC 1… (cubist)</t>
  </si>
  <si>
    <t>SYC 2… (dimensions)</t>
  </si>
  <si>
    <t>SYC 3… (chevron)</t>
  </si>
  <si>
    <t>SYC 4… (chess)</t>
  </si>
  <si>
    <t>SYC 5… (villa empain)</t>
  </si>
  <si>
    <t>TRIBU</t>
  </si>
  <si>
    <t xml:space="preserve">TRU 20 / 21 / 22 (sumba) </t>
  </si>
  <si>
    <t>TRU 29 (shoowa)</t>
  </si>
  <si>
    <t>TRU 30 / 31 / 32 (raffia)</t>
  </si>
  <si>
    <t>TRU 40 / 41 (adorn) - roll of  9 m</t>
  </si>
  <si>
    <t>TRU 50 / 51 / 52 / 53 (rythm)</t>
  </si>
  <si>
    <t>TRU 60 / 61 / 62 (twist)</t>
  </si>
  <si>
    <t>TRU 70 / 71 / 72 / 73 / 74 (flow)</t>
  </si>
  <si>
    <t>TRU 80-86 (duo)</t>
  </si>
  <si>
    <t>TRU 90 / 91 / 92 / 93 (mood)</t>
  </si>
  <si>
    <t>VIR20 - Canterbury</t>
  </si>
  <si>
    <t>VIR30 - Yard</t>
  </si>
  <si>
    <t>VIR40 - Pleatbrook</t>
  </si>
  <si>
    <t>VIR60 - Daisy</t>
  </si>
  <si>
    <t>VIR65 - Alnwick</t>
  </si>
  <si>
    <t>VIR70 - Ferns Grow</t>
  </si>
  <si>
    <t>VIR80 - Haze</t>
  </si>
  <si>
    <t>VIR90 - Foliage</t>
  </si>
  <si>
    <t>VIR95 - Kalmia</t>
  </si>
  <si>
    <t>Kolekcia / Označenie</t>
  </si>
  <si>
    <t>Jednotka</t>
  </si>
  <si>
    <t>Maximálný nábal</t>
  </si>
  <si>
    <t>bm</t>
  </si>
  <si>
    <t>Cena za MJ s DPH</t>
  </si>
  <si>
    <t>Jún 2026</t>
  </si>
  <si>
    <t>25 ks</t>
  </si>
  <si>
    <t>set =  3 panely š. 90cm =  2,7 m x 3,00 m</t>
  </si>
  <si>
    <t>set =  3 panely š. 91cm =  2,73 m x 3,00 m</t>
  </si>
  <si>
    <t>set =  4 panely š. 91cm =  3,64 m x 3,00 m</t>
  </si>
  <si>
    <t>4 ks</t>
  </si>
  <si>
    <t>6 ks</t>
  </si>
  <si>
    <t>set =  3 panely š. 100cm =  3,00 m x 3,00 m</t>
  </si>
  <si>
    <t>set =  4 panely š. 100cm =  4,00 m x 3,00 m</t>
  </si>
  <si>
    <t>set =  3 panely š. 87cm =  2,61 m x 3,00 m</t>
  </si>
  <si>
    <t>set =  3 panely š. 90cm =  2,70 m x 3,00 m</t>
  </si>
  <si>
    <t>set =  5 panelů š. 91cm =  4,55 m x 3,00 m</t>
  </si>
  <si>
    <t>3 ks</t>
  </si>
  <si>
    <t>0,91 x 3 m</t>
  </si>
  <si>
    <t>14 ks</t>
  </si>
  <si>
    <t>rol</t>
  </si>
  <si>
    <t>Od 31.12.2025:</t>
  </si>
  <si>
    <t>*</t>
  </si>
  <si>
    <t>**</t>
  </si>
  <si>
    <t>**Možné kúpiť len ako nábal.</t>
  </si>
  <si>
    <t>HIGH PERFORMANCE ESSENCE</t>
  </si>
  <si>
    <t xml:space="preserve">LIGHT AT NIGHT </t>
  </si>
  <si>
    <t xml:space="preserve">OASE </t>
  </si>
  <si>
    <t xml:space="preserve">PURE </t>
  </si>
  <si>
    <t xml:space="preserve">VIRGINIA'S GARDEN </t>
  </si>
  <si>
    <t>Cena za MJ bez DPH</t>
  </si>
  <si>
    <t>Cenník platný od 01.01.2026</t>
  </si>
  <si>
    <t>PAL 1016/1027/1037/1049/1057  (damask foil)</t>
  </si>
  <si>
    <t>ELEGANCE</t>
  </si>
  <si>
    <t>ECLIPSE</t>
  </si>
  <si>
    <t>ECP20 - Norma</t>
  </si>
  <si>
    <t>ECP21 - Alhena</t>
  </si>
  <si>
    <t>ECP22 - Altair</t>
  </si>
  <si>
    <t>ECP30 - Nebula</t>
  </si>
  <si>
    <t>ECP31 - Nihal</t>
  </si>
  <si>
    <t>ECP40 - Elemental</t>
  </si>
  <si>
    <t>ECP41 - Astral</t>
  </si>
  <si>
    <t>ECP50 - Estel</t>
  </si>
  <si>
    <t>ECP51 - Ursa</t>
  </si>
  <si>
    <t>ECP60 - Orion</t>
  </si>
  <si>
    <t>ECP70 - Electra</t>
  </si>
  <si>
    <t>ECP80 - Vega</t>
  </si>
  <si>
    <t>ECP81 - Izar</t>
  </si>
  <si>
    <t>ECP90 - Celeste</t>
  </si>
  <si>
    <t>ECP91 - Rigel</t>
  </si>
  <si>
    <t>98 cm</t>
  </si>
  <si>
    <t>KIM MUPANGILAÏ</t>
  </si>
  <si>
    <t>KIM2 - KISA</t>
  </si>
  <si>
    <t>KIM3 - LUMBI</t>
  </si>
  <si>
    <t xml:space="preserve">KIM4 - OBA </t>
  </si>
  <si>
    <t>KIM5 - KOROO</t>
  </si>
  <si>
    <t>KIM6 - TANGAÏ</t>
  </si>
  <si>
    <t>KIM8 - NOWKA</t>
  </si>
  <si>
    <t>KIM9 - NAMA</t>
  </si>
  <si>
    <t>MIRARI</t>
  </si>
  <si>
    <t>MIR2 - AUREN</t>
  </si>
  <si>
    <t>MIR3 - NAXI</t>
  </si>
  <si>
    <t xml:space="preserve">MIR4 - ELAYA </t>
  </si>
  <si>
    <t xml:space="preserve">MIR5 - HANARA </t>
  </si>
  <si>
    <t>MIR6 - ORVYN</t>
  </si>
  <si>
    <t>MIR7 - CAELIS</t>
  </si>
  <si>
    <t>MIR8 - ZARHA</t>
  </si>
  <si>
    <t>99 cm</t>
  </si>
  <si>
    <t>4x12 ks</t>
  </si>
  <si>
    <t>12 ks (44 cm x 44 cm) =&gt; 2,32m²</t>
  </si>
  <si>
    <t>48 ks</t>
  </si>
  <si>
    <t xml:space="preserve"> 48 ks (22 cm x 22 cm) =&gt; 2,32m²</t>
  </si>
  <si>
    <t>4 role</t>
  </si>
  <si>
    <t>rolka</t>
  </si>
  <si>
    <t>set = 4 panely š. 91 cm = 3,64 x 3,00 m</t>
  </si>
  <si>
    <t xml:space="preserve">KIM7 - LOKEMA </t>
  </si>
  <si>
    <t>91 cm (9m rolka)</t>
  </si>
  <si>
    <t>set =  5 panelov š. 91cm =  4,55 m x 3,00 m</t>
  </si>
  <si>
    <t>set = 4 panely š.97 cm = 3,88 m x 3m</t>
  </si>
  <si>
    <t>set =  3 panely š. 92 cm =  2,76 m x 3,00 m</t>
  </si>
  <si>
    <t>set = 3 panely š.98 cm = 2,94 m x 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</si>
</sst>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B]"/>
  </numFmts>
  <fonts count="10" x14ac:knownFonts="1">
    <font>
      <sz val="10"/>
      <name val="Arial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95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2" xfId="2" applyFont="1" applyBorder="1" applyAlignment="1">
      <alignment horizontal="center" vertical="center" wrapText="1"/>
    </xf>
    <xf numFmtId="0" fontId="5" fillId="0" borderId="16" xfId="3" applyFont="1" applyBorder="1" applyAlignment="1">
      <alignment horizontal="center" vertical="center" wrapText="1"/>
    </xf>
    <xf numFmtId="0" fontId="5" fillId="0" borderId="17" xfId="3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5" fillId="0" borderId="11" xfId="3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19" xfId="2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8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3" fillId="3" borderId="14" xfId="2" applyFont="1" applyFill="1" applyBorder="1" applyAlignment="1">
      <alignment horizontal="center"/>
    </xf>
    <xf numFmtId="0" fontId="4" fillId="3" borderId="14" xfId="2" applyFont="1" applyFill="1" applyBorder="1" applyAlignment="1">
      <alignment horizontal="center"/>
    </xf>
    <xf numFmtId="0" fontId="3" fillId="3" borderId="15" xfId="2" applyFont="1" applyFill="1" applyBorder="1" applyAlignment="1">
      <alignment horizontal="center" wrapText="1"/>
    </xf>
    <xf numFmtId="0" fontId="3" fillId="0" borderId="12" xfId="0" applyFont="1" applyBorder="1" applyAlignment="1">
      <alignment horizontal="center"/>
    </xf>
    <xf numFmtId="164" fontId="3" fillId="0" borderId="12" xfId="2" applyNumberFormat="1" applyFont="1" applyBorder="1" applyAlignment="1">
      <alignment horizontal="center"/>
    </xf>
    <xf numFmtId="164" fontId="5" fillId="0" borderId="12" xfId="2" applyNumberFormat="1" applyFont="1" applyBorder="1" applyAlignment="1">
      <alignment horizontal="center"/>
    </xf>
    <xf numFmtId="2" fontId="3" fillId="0" borderId="12" xfId="2" applyNumberFormat="1" applyFont="1" applyBorder="1" applyAlignment="1">
      <alignment horizontal="center"/>
    </xf>
    <xf numFmtId="2" fontId="4" fillId="0" borderId="12" xfId="2" applyNumberFormat="1" applyFont="1" applyBorder="1" applyAlignment="1">
      <alignment horizontal="center"/>
    </xf>
    <xf numFmtId="164" fontId="8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 wrapText="1"/>
    </xf>
    <xf numFmtId="164" fontId="3" fillId="3" borderId="14" xfId="2" applyNumberFormat="1" applyFont="1" applyFill="1" applyBorder="1" applyAlignment="1">
      <alignment horizontal="center"/>
    </xf>
    <xf numFmtId="0" fontId="4" fillId="3" borderId="15" xfId="2" applyFont="1" applyFill="1" applyBorder="1" applyAlignment="1">
      <alignment horizontal="center"/>
    </xf>
    <xf numFmtId="164" fontId="5" fillId="0" borderId="16" xfId="2" applyNumberFormat="1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164" fontId="3" fillId="0" borderId="14" xfId="2" applyNumberFormat="1" applyFont="1" applyBorder="1" applyAlignment="1">
      <alignment horizontal="center"/>
    </xf>
    <xf numFmtId="164" fontId="5" fillId="0" borderId="18" xfId="2" applyNumberFormat="1" applyFont="1" applyBorder="1" applyAlignment="1">
      <alignment horizontal="center"/>
    </xf>
    <xf numFmtId="2" fontId="3" fillId="0" borderId="18" xfId="2" applyNumberFormat="1" applyFont="1" applyBorder="1" applyAlignment="1">
      <alignment horizontal="center"/>
    </xf>
    <xf numFmtId="2" fontId="4" fillId="0" borderId="18" xfId="2" applyNumberFormat="1" applyFont="1" applyBorder="1" applyAlignment="1">
      <alignment horizontal="center"/>
    </xf>
    <xf numFmtId="164" fontId="5" fillId="3" borderId="14" xfId="2" applyNumberFormat="1" applyFont="1" applyFill="1" applyBorder="1" applyAlignment="1">
      <alignment horizontal="center"/>
    </xf>
    <xf numFmtId="2" fontId="4" fillId="0" borderId="16" xfId="2" applyNumberFormat="1" applyFont="1" applyBorder="1" applyAlignment="1">
      <alignment horizontal="center"/>
    </xf>
    <xf numFmtId="164" fontId="5" fillId="0" borderId="11" xfId="2" applyNumberFormat="1" applyFont="1" applyBorder="1" applyAlignment="1">
      <alignment horizontal="center"/>
    </xf>
    <xf numFmtId="2" fontId="3" fillId="0" borderId="11" xfId="2" applyNumberFormat="1" applyFont="1" applyBorder="1" applyAlignment="1">
      <alignment horizontal="center"/>
    </xf>
    <xf numFmtId="2" fontId="4" fillId="0" borderId="11" xfId="2" applyNumberFormat="1" applyFont="1" applyBorder="1" applyAlignment="1">
      <alignment horizontal="center"/>
    </xf>
    <xf numFmtId="2" fontId="4" fillId="0" borderId="12" xfId="1" applyNumberFormat="1" applyFont="1" applyBorder="1" applyAlignment="1">
      <alignment horizontal="center"/>
    </xf>
    <xf numFmtId="0" fontId="8" fillId="0" borderId="20" xfId="2" applyFont="1" applyBorder="1" applyAlignment="1">
      <alignment horizontal="center"/>
    </xf>
    <xf numFmtId="164" fontId="8" fillId="0" borderId="20" xfId="2" applyNumberFormat="1" applyFont="1" applyBorder="1" applyAlignment="1">
      <alignment horizontal="center"/>
    </xf>
    <xf numFmtId="0" fontId="3" fillId="0" borderId="20" xfId="2" applyFont="1" applyBorder="1" applyAlignment="1">
      <alignment horizontal="center"/>
    </xf>
    <xf numFmtId="0" fontId="3" fillId="0" borderId="20" xfId="2" applyFont="1" applyBorder="1" applyAlignment="1">
      <alignment horizontal="center" wrapText="1"/>
    </xf>
    <xf numFmtId="2" fontId="3" fillId="0" borderId="16" xfId="2" applyNumberFormat="1" applyFont="1" applyBorder="1" applyAlignment="1">
      <alignment horizontal="center"/>
    </xf>
    <xf numFmtId="0" fontId="8" fillId="0" borderId="20" xfId="2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8" fillId="0" borderId="0" xfId="2" applyFont="1" applyAlignment="1">
      <alignment horizontal="left"/>
    </xf>
    <xf numFmtId="0" fontId="5" fillId="3" borderId="13" xfId="2" applyFont="1" applyFill="1" applyBorder="1" applyAlignment="1">
      <alignment horizontal="left"/>
    </xf>
    <xf numFmtId="0" fontId="3" fillId="0" borderId="12" xfId="2" applyFont="1" applyBorder="1" applyAlignment="1">
      <alignment horizontal="left"/>
    </xf>
    <xf numFmtId="0" fontId="3" fillId="0" borderId="13" xfId="2" applyFont="1" applyBorder="1" applyAlignment="1">
      <alignment horizontal="left"/>
    </xf>
    <xf numFmtId="0" fontId="8" fillId="0" borderId="20" xfId="2" applyFont="1" applyBorder="1" applyAlignment="1">
      <alignment horizontal="left"/>
    </xf>
    <xf numFmtId="0" fontId="3" fillId="0" borderId="11" xfId="2" applyFont="1" applyBorder="1" applyAlignment="1">
      <alignment horizontal="left"/>
    </xf>
    <xf numFmtId="0" fontId="3" fillId="0" borderId="16" xfId="2" applyFont="1" applyBorder="1" applyAlignment="1">
      <alignment horizontal="left" vertical="center" wrapText="1"/>
    </xf>
    <xf numFmtId="0" fontId="3" fillId="0" borderId="12" xfId="2" applyFont="1" applyBorder="1" applyAlignment="1">
      <alignment horizontal="left" vertical="center"/>
    </xf>
    <xf numFmtId="0" fontId="3" fillId="0" borderId="16" xfId="2" applyFont="1" applyBorder="1" applyAlignment="1">
      <alignment horizontal="left" vertical="center"/>
    </xf>
    <xf numFmtId="0" fontId="3" fillId="0" borderId="16" xfId="2" applyFont="1" applyBorder="1" applyAlignment="1">
      <alignment horizontal="left"/>
    </xf>
    <xf numFmtId="0" fontId="3" fillId="0" borderId="12" xfId="2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17" xfId="2" applyFont="1" applyBorder="1" applyAlignment="1">
      <alignment vertical="center" wrapText="1"/>
    </xf>
    <xf numFmtId="2" fontId="4" fillId="0" borderId="13" xfId="1" applyNumberFormat="1" applyFont="1" applyBorder="1" applyAlignment="1">
      <alignment horizontal="center"/>
    </xf>
    <xf numFmtId="0" fontId="3" fillId="3" borderId="21" xfId="2" applyFont="1" applyFill="1" applyBorder="1" applyAlignment="1">
      <alignment horizontal="center" wrapText="1"/>
    </xf>
    <xf numFmtId="0" fontId="3" fillId="0" borderId="17" xfId="2" applyFont="1" applyBorder="1" applyAlignment="1">
      <alignment horizontal="center" wrapText="1"/>
    </xf>
    <xf numFmtId="0" fontId="3" fillId="0" borderId="11" xfId="2" applyFont="1" applyBorder="1" applyAlignment="1">
      <alignment horizontal="center" wrapText="1"/>
    </xf>
    <xf numFmtId="164" fontId="5" fillId="0" borderId="14" xfId="2" applyNumberFormat="1" applyFont="1" applyBorder="1" applyAlignment="1">
      <alignment horizontal="center"/>
    </xf>
    <xf numFmtId="2" fontId="3" fillId="0" borderId="14" xfId="2" applyNumberFormat="1" applyFont="1" applyBorder="1" applyAlignment="1">
      <alignment horizontal="center"/>
    </xf>
    <xf numFmtId="2" fontId="4" fillId="0" borderId="14" xfId="2" applyNumberFormat="1" applyFont="1" applyBorder="1" applyAlignment="1">
      <alignment horizontal="center"/>
    </xf>
    <xf numFmtId="0" fontId="3" fillId="0" borderId="12" xfId="2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4">
    <cellStyle name="Normálna" xfId="0" builtinId="0"/>
    <cellStyle name="Normální 2" xfId="2" xr:uid="{00000000-0005-0000-0000-000030000000}"/>
    <cellStyle name="Standaard 2 2" xfId="1" xr:uid="{00000000-0005-0000-0000-000001000000}"/>
    <cellStyle name="Standaard 3" xfId="3" xr:uid="{C3AF0ED9-C702-4C92-BA08-5D84D960896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103717</xdr:colOff>
      <xdr:row>0</xdr:row>
      <xdr:rowOff>50799</xdr:rowOff>
    </xdr:from>
    <xdr:to>
      <xdr:col>1</xdr:col>
      <xdr:colOff>1132417</xdr:colOff>
      <xdr:row>4</xdr:row>
      <xdr:rowOff>134629</xdr:rowOff>
    </xdr:to>
    <xdr:pic>
      <xdr:nvPicPr>
        <xdr:cNvPr id="2" name="Obrázok 3">
          <a:extLst>
            <a:ext uri="{FF2B5EF4-FFF2-40B4-BE49-F238E27FC236}">
              <a16:creationId xmlns:a16="http://schemas.microsoft.com/office/drawing/2014/main" id="{B0226676-C406-4972-8F9C-0BF060ED9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17" y="50799"/>
          <a:ext cx="1028700" cy="769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1693335</xdr:colOff>
      <xdr:row>0</xdr:row>
      <xdr:rowOff>52918</xdr:rowOff>
    </xdr:from>
    <xdr:to>
      <xdr:col>1</xdr:col>
      <xdr:colOff>3143251</xdr:colOff>
      <xdr:row>4</xdr:row>
      <xdr:rowOff>215284</xdr:rowOff>
    </xdr:to>
    <xdr:pic>
      <xdr:nvPicPr>
        <xdr:cNvPr id="3" name="Obrázok 1">
          <a:extLst>
            <a:ext uri="{FF2B5EF4-FFF2-40B4-BE49-F238E27FC236}">
              <a16:creationId xmlns:a16="http://schemas.microsoft.com/office/drawing/2014/main" id="{8C3A8629-EF5E-41EE-A4DC-C220B0DE3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93335" y="52918"/>
          <a:ext cx="1449916" cy="839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F4670-777F-42E6-AACC-03E59D2DE602}">
  <sheetPr>
    <pageSetUpPr fitToPage="1"/>
  </sheetPr>
  <dimension ref="A1:J437"/>
  <sheetViews>
    <sheetView showGridLines="0" tabSelected="1" topLeftCell="A76" zoomScale="90" zoomScaleNormal="90" workbookViewId="0">
      <selection activeCell="B102" sqref="B102"/>
    </sheetView>
  </sheetViews>
  <sheetFormatPr defaultRowHeight="12.75" x14ac:dyDescent="0.2"/>
  <cols>
    <col min="1" max="1" width="3" style="1" customWidth="1"/>
    <col min="2" max="2" width="51" style="62" bestFit="1" customWidth="1"/>
    <col min="3" max="3" width="17.140625" style="1" bestFit="1" customWidth="1"/>
    <col min="4" max="4" width="15.28515625" style="1" bestFit="1" customWidth="1"/>
    <col min="5" max="5" width="8.140625" style="14" bestFit="1" customWidth="1"/>
    <col min="6" max="6" width="41.85546875" style="1" bestFit="1" customWidth="1"/>
    <col min="7" max="7" width="14.85546875" style="1" bestFit="1" customWidth="1"/>
    <col min="8" max="8" width="14.5703125" style="1" bestFit="1" customWidth="1"/>
    <col min="9" max="9" width="9.140625" style="1"/>
    <col min="10" max="10" width="22.42578125" style="1" bestFit="1" customWidth="1"/>
    <col min="11" max="11" width="18.28515625" style="1" customWidth="1"/>
    <col min="12" max="12" width="11.7109375" style="1" bestFit="1" customWidth="1"/>
    <col min="13" max="16384" width="9.140625" style="1"/>
  </cols>
  <sheetData>
    <row r="1" spans="1:10" s="2" customFormat="1" ht="14.1" customHeight="1" x14ac:dyDescent="0.2">
      <c r="B1" s="49"/>
      <c r="C1" s="1"/>
      <c r="E1" s="13"/>
    </row>
    <row r="2" spans="1:10" s="2" customFormat="1" ht="14.1" customHeight="1" x14ac:dyDescent="0.2">
      <c r="B2" s="49"/>
      <c r="C2" s="1"/>
      <c r="E2" s="13"/>
    </row>
    <row r="3" spans="1:10" s="2" customFormat="1" ht="14.1" customHeight="1" thickBot="1" x14ac:dyDescent="0.25">
      <c r="B3" s="49"/>
      <c r="C3" s="1"/>
      <c r="E3" s="13"/>
    </row>
    <row r="4" spans="1:10" s="2" customFormat="1" ht="14.1" customHeight="1" x14ac:dyDescent="0.2">
      <c r="B4" s="49"/>
      <c r="C4" s="1"/>
      <c r="E4" s="13"/>
      <c r="F4" s="85" t="s">
        <v>438</v>
      </c>
      <c r="G4" s="86"/>
      <c r="H4" s="87"/>
    </row>
    <row r="5" spans="1:10" ht="21" customHeight="1" thickBot="1" x14ac:dyDescent="0.25">
      <c r="B5" s="49"/>
      <c r="F5" s="88"/>
      <c r="G5" s="89"/>
      <c r="H5" s="90"/>
    </row>
    <row r="6" spans="1:10" ht="15" customHeight="1" x14ac:dyDescent="0.2">
      <c r="B6" s="91" t="s">
        <v>407</v>
      </c>
      <c r="C6" s="81" t="s">
        <v>437</v>
      </c>
      <c r="D6" s="81" t="s">
        <v>411</v>
      </c>
      <c r="E6" s="93" t="s">
        <v>408</v>
      </c>
      <c r="F6" s="81" t="s">
        <v>23</v>
      </c>
      <c r="G6" s="81" t="s">
        <v>409</v>
      </c>
      <c r="H6" s="93" t="s">
        <v>22</v>
      </c>
      <c r="J6" s="83" t="s">
        <v>51</v>
      </c>
    </row>
    <row r="7" spans="1:10" ht="15" customHeight="1" thickBot="1" x14ac:dyDescent="0.25">
      <c r="B7" s="92"/>
      <c r="C7" s="82"/>
      <c r="D7" s="82"/>
      <c r="E7" s="94"/>
      <c r="F7" s="82"/>
      <c r="G7" s="82"/>
      <c r="H7" s="94"/>
      <c r="J7" s="84"/>
    </row>
    <row r="8" spans="1:10" ht="15" customHeight="1" x14ac:dyDescent="0.2">
      <c r="B8" s="50"/>
      <c r="C8" s="15"/>
      <c r="D8" s="15"/>
      <c r="E8" s="15"/>
      <c r="F8" s="15"/>
      <c r="G8" s="16"/>
      <c r="H8" s="15"/>
    </row>
    <row r="9" spans="1:10" ht="15" customHeight="1" x14ac:dyDescent="0.2">
      <c r="B9" s="51" t="s">
        <v>44</v>
      </c>
      <c r="C9" s="17"/>
      <c r="D9" s="17"/>
      <c r="E9" s="17"/>
      <c r="F9" s="17"/>
      <c r="G9" s="18"/>
      <c r="H9" s="19"/>
      <c r="J9" s="20" t="s">
        <v>52</v>
      </c>
    </row>
    <row r="10" spans="1:10" ht="15" customHeight="1" x14ac:dyDescent="0.2">
      <c r="B10" s="52" t="s">
        <v>132</v>
      </c>
      <c r="C10" s="21">
        <v>92</v>
      </c>
      <c r="D10" s="22">
        <f>C10*1.23</f>
        <v>113.16</v>
      </c>
      <c r="E10" s="23" t="s">
        <v>410</v>
      </c>
      <c r="F10" s="23" t="s">
        <v>94</v>
      </c>
      <c r="G10" s="24" t="s">
        <v>37</v>
      </c>
      <c r="H10" s="3">
        <v>2027</v>
      </c>
      <c r="J10" s="20" t="s">
        <v>0</v>
      </c>
    </row>
    <row r="11" spans="1:10" ht="15" customHeight="1" x14ac:dyDescent="0.2">
      <c r="B11" s="50"/>
      <c r="C11" s="25"/>
      <c r="D11" s="25"/>
      <c r="E11" s="15"/>
      <c r="F11" s="26"/>
      <c r="G11" s="15"/>
      <c r="H11" s="27"/>
      <c r="J11" s="20" t="s">
        <v>29</v>
      </c>
    </row>
    <row r="12" spans="1:10" ht="15" customHeight="1" x14ac:dyDescent="0.2">
      <c r="B12" s="51" t="s">
        <v>81</v>
      </c>
      <c r="C12" s="28"/>
      <c r="D12" s="28"/>
      <c r="E12" s="17"/>
      <c r="F12" s="17"/>
      <c r="G12" s="18"/>
      <c r="H12" s="29"/>
      <c r="J12" s="20" t="s">
        <v>8</v>
      </c>
    </row>
    <row r="13" spans="1:10" ht="15" customHeight="1" x14ac:dyDescent="0.2">
      <c r="B13" s="52" t="s">
        <v>133</v>
      </c>
      <c r="C13" s="21">
        <v>277</v>
      </c>
      <c r="D13" s="30">
        <f t="shared" ref="D13:D55" si="0">C13*1.23</f>
        <v>340.71</v>
      </c>
      <c r="E13" s="23" t="s">
        <v>410</v>
      </c>
      <c r="F13" s="23" t="s">
        <v>93</v>
      </c>
      <c r="G13" s="24" t="s">
        <v>76</v>
      </c>
      <c r="H13" s="4">
        <v>2028</v>
      </c>
      <c r="J13" s="20" t="s">
        <v>18</v>
      </c>
    </row>
    <row r="14" spans="1:10" ht="15" customHeight="1" x14ac:dyDescent="0.2">
      <c r="B14" s="52" t="s">
        <v>134</v>
      </c>
      <c r="C14" s="21">
        <v>265</v>
      </c>
      <c r="D14" s="30">
        <f t="shared" si="0"/>
        <v>325.95</v>
      </c>
      <c r="E14" s="23" t="s">
        <v>410</v>
      </c>
      <c r="F14" s="23" t="s">
        <v>93</v>
      </c>
      <c r="G14" s="24" t="s">
        <v>43</v>
      </c>
      <c r="H14" s="5"/>
      <c r="J14" s="20" t="s">
        <v>20</v>
      </c>
    </row>
    <row r="15" spans="1:10" ht="15" customHeight="1" x14ac:dyDescent="0.2">
      <c r="A15" s="6" t="s">
        <v>429</v>
      </c>
      <c r="B15" s="52" t="s">
        <v>135</v>
      </c>
      <c r="C15" s="21">
        <v>252</v>
      </c>
      <c r="D15" s="30">
        <f t="shared" si="0"/>
        <v>309.95999999999998</v>
      </c>
      <c r="E15" s="23" t="s">
        <v>410</v>
      </c>
      <c r="F15" s="23" t="s">
        <v>93</v>
      </c>
      <c r="G15" s="24" t="s">
        <v>43</v>
      </c>
      <c r="H15" s="5"/>
      <c r="J15" s="20" t="s">
        <v>53</v>
      </c>
    </row>
    <row r="16" spans="1:10" ht="15" customHeight="1" x14ac:dyDescent="0.2">
      <c r="A16" s="6" t="s">
        <v>429</v>
      </c>
      <c r="B16" s="52" t="s">
        <v>136</v>
      </c>
      <c r="C16" s="21">
        <v>70</v>
      </c>
      <c r="D16" s="30">
        <f t="shared" si="0"/>
        <v>86.1</v>
      </c>
      <c r="E16" s="23" t="s">
        <v>410</v>
      </c>
      <c r="F16" s="23" t="s">
        <v>137</v>
      </c>
      <c r="G16" s="24" t="s">
        <v>35</v>
      </c>
      <c r="H16" s="5"/>
      <c r="J16" s="20" t="s">
        <v>56</v>
      </c>
    </row>
    <row r="17" spans="1:10" ht="15" customHeight="1" x14ac:dyDescent="0.2">
      <c r="A17" s="6" t="s">
        <v>429</v>
      </c>
      <c r="B17" s="52" t="s">
        <v>138</v>
      </c>
      <c r="C17" s="21">
        <v>90</v>
      </c>
      <c r="D17" s="22">
        <f t="shared" si="0"/>
        <v>110.7</v>
      </c>
      <c r="E17" s="23" t="s">
        <v>410</v>
      </c>
      <c r="F17" s="23" t="s">
        <v>137</v>
      </c>
      <c r="G17" s="24" t="s">
        <v>39</v>
      </c>
      <c r="H17" s="7"/>
      <c r="J17" s="20" t="s">
        <v>4</v>
      </c>
    </row>
    <row r="18" spans="1:10" ht="15" customHeight="1" x14ac:dyDescent="0.2">
      <c r="B18" s="50"/>
      <c r="C18" s="25"/>
      <c r="D18" s="25"/>
      <c r="E18" s="15"/>
      <c r="F18" s="26"/>
      <c r="G18" s="15"/>
      <c r="H18" s="27"/>
      <c r="J18" s="20" t="s">
        <v>15</v>
      </c>
    </row>
    <row r="19" spans="1:10" ht="15" customHeight="1" x14ac:dyDescent="0.2">
      <c r="B19" s="51" t="s">
        <v>58</v>
      </c>
      <c r="C19" s="28"/>
      <c r="D19" s="28"/>
      <c r="E19" s="17"/>
      <c r="F19" s="17"/>
      <c r="G19" s="18"/>
      <c r="H19" s="19"/>
      <c r="J19" s="20" t="s">
        <v>21</v>
      </c>
    </row>
    <row r="20" spans="1:10" ht="15" customHeight="1" x14ac:dyDescent="0.2">
      <c r="B20" s="52" t="s">
        <v>139</v>
      </c>
      <c r="C20" s="21">
        <v>224</v>
      </c>
      <c r="D20" s="22">
        <f t="shared" si="0"/>
        <v>275.52</v>
      </c>
      <c r="E20" s="23" t="s">
        <v>410</v>
      </c>
      <c r="F20" s="23" t="s">
        <v>93</v>
      </c>
      <c r="G20" s="24" t="s">
        <v>38</v>
      </c>
      <c r="H20" s="8">
        <v>2026</v>
      </c>
      <c r="J20" s="20" t="s">
        <v>54</v>
      </c>
    </row>
    <row r="21" spans="1:10" ht="15" customHeight="1" x14ac:dyDescent="0.2">
      <c r="B21" s="52" t="s">
        <v>140</v>
      </c>
      <c r="C21" s="21">
        <v>215</v>
      </c>
      <c r="D21" s="22">
        <f t="shared" si="0"/>
        <v>264.45</v>
      </c>
      <c r="E21" s="23" t="s">
        <v>410</v>
      </c>
      <c r="F21" s="23" t="s">
        <v>93</v>
      </c>
      <c r="G21" s="24" t="s">
        <v>42</v>
      </c>
      <c r="H21" s="9"/>
      <c r="J21" s="20" t="s">
        <v>2</v>
      </c>
    </row>
    <row r="22" spans="1:10" ht="15" customHeight="1" x14ac:dyDescent="0.2">
      <c r="B22" s="52" t="s">
        <v>141</v>
      </c>
      <c r="C22" s="21">
        <v>29</v>
      </c>
      <c r="D22" s="22">
        <f t="shared" si="0"/>
        <v>35.67</v>
      </c>
      <c r="E22" s="23" t="s">
        <v>410</v>
      </c>
      <c r="F22" s="23" t="s">
        <v>142</v>
      </c>
      <c r="G22" s="24" t="s">
        <v>32</v>
      </c>
      <c r="H22" s="9"/>
      <c r="J22" s="20" t="s">
        <v>16</v>
      </c>
    </row>
    <row r="23" spans="1:10" ht="15" customHeight="1" x14ac:dyDescent="0.2">
      <c r="B23" s="52" t="s">
        <v>143</v>
      </c>
      <c r="C23" s="21">
        <v>51</v>
      </c>
      <c r="D23" s="22">
        <f t="shared" si="0"/>
        <v>62.73</v>
      </c>
      <c r="E23" s="23" t="s">
        <v>410</v>
      </c>
      <c r="F23" s="23" t="s">
        <v>94</v>
      </c>
      <c r="G23" s="24" t="s">
        <v>32</v>
      </c>
      <c r="H23" s="9"/>
      <c r="J23" s="20" t="s">
        <v>55</v>
      </c>
    </row>
    <row r="24" spans="1:10" ht="15" customHeight="1" x14ac:dyDescent="0.2">
      <c r="B24" s="52" t="s">
        <v>144</v>
      </c>
      <c r="C24" s="21">
        <v>29</v>
      </c>
      <c r="D24" s="22">
        <f t="shared" si="0"/>
        <v>35.67</v>
      </c>
      <c r="E24" s="23" t="s">
        <v>410</v>
      </c>
      <c r="F24" s="23" t="s">
        <v>142</v>
      </c>
      <c r="G24" s="24" t="s">
        <v>32</v>
      </c>
      <c r="H24" s="10"/>
      <c r="J24" s="20" t="s">
        <v>3</v>
      </c>
    </row>
    <row r="25" spans="1:10" ht="15" customHeight="1" x14ac:dyDescent="0.2">
      <c r="B25" s="50"/>
      <c r="C25" s="25"/>
      <c r="D25" s="25"/>
      <c r="E25" s="15"/>
      <c r="F25" s="26"/>
      <c r="G25" s="15"/>
      <c r="H25" s="27"/>
      <c r="J25" s="20" t="s">
        <v>49</v>
      </c>
    </row>
    <row r="26" spans="1:10" ht="15" customHeight="1" x14ac:dyDescent="0.2">
      <c r="B26" s="51" t="s">
        <v>71</v>
      </c>
      <c r="C26" s="28"/>
      <c r="D26" s="28"/>
      <c r="E26" s="17"/>
      <c r="F26" s="17"/>
      <c r="G26" s="18"/>
      <c r="H26" s="19"/>
      <c r="J26" s="20" t="s">
        <v>50</v>
      </c>
    </row>
    <row r="27" spans="1:10" ht="15" customHeight="1" x14ac:dyDescent="0.2">
      <c r="B27" s="52" t="s">
        <v>145</v>
      </c>
      <c r="C27" s="21">
        <v>146</v>
      </c>
      <c r="D27" s="22">
        <f t="shared" si="0"/>
        <v>179.57999999999998</v>
      </c>
      <c r="E27" s="23" t="s">
        <v>410</v>
      </c>
      <c r="F27" s="23" t="s">
        <v>94</v>
      </c>
      <c r="G27" s="24" t="s">
        <v>38</v>
      </c>
      <c r="H27" s="8">
        <v>2027</v>
      </c>
      <c r="J27" s="20" t="s">
        <v>10</v>
      </c>
    </row>
    <row r="28" spans="1:10" ht="15" customHeight="1" x14ac:dyDescent="0.2">
      <c r="B28" s="52" t="s">
        <v>146</v>
      </c>
      <c r="C28" s="21">
        <v>158</v>
      </c>
      <c r="D28" s="22">
        <f t="shared" si="0"/>
        <v>194.34</v>
      </c>
      <c r="E28" s="23" t="s">
        <v>410</v>
      </c>
      <c r="F28" s="23" t="s">
        <v>94</v>
      </c>
      <c r="G28" s="24" t="s">
        <v>43</v>
      </c>
      <c r="H28" s="9"/>
      <c r="J28" s="20" t="s">
        <v>57</v>
      </c>
    </row>
    <row r="29" spans="1:10" ht="15" customHeight="1" x14ac:dyDescent="0.2">
      <c r="B29" s="52" t="s">
        <v>147</v>
      </c>
      <c r="C29" s="21">
        <v>158</v>
      </c>
      <c r="D29" s="22">
        <f t="shared" si="0"/>
        <v>194.34</v>
      </c>
      <c r="E29" s="23" t="s">
        <v>410</v>
      </c>
      <c r="F29" s="23" t="s">
        <v>94</v>
      </c>
      <c r="G29" s="24" t="s">
        <v>36</v>
      </c>
      <c r="H29" s="9"/>
      <c r="J29" s="20" t="s">
        <v>6</v>
      </c>
    </row>
    <row r="30" spans="1:10" ht="15" customHeight="1" x14ac:dyDescent="0.2">
      <c r="B30" s="52" t="s">
        <v>148</v>
      </c>
      <c r="C30" s="21">
        <v>273</v>
      </c>
      <c r="D30" s="22">
        <f t="shared" si="0"/>
        <v>335.79</v>
      </c>
      <c r="E30" s="23" t="s">
        <v>410</v>
      </c>
      <c r="F30" s="23" t="s">
        <v>93</v>
      </c>
      <c r="G30" s="24" t="s">
        <v>38</v>
      </c>
      <c r="H30" s="9"/>
      <c r="J30" s="20" t="s">
        <v>46</v>
      </c>
    </row>
    <row r="31" spans="1:10" ht="15" customHeight="1" x14ac:dyDescent="0.2">
      <c r="B31" s="52" t="s">
        <v>149</v>
      </c>
      <c r="C31" s="21">
        <v>189</v>
      </c>
      <c r="D31" s="22">
        <f t="shared" si="0"/>
        <v>232.47</v>
      </c>
      <c r="E31" s="23" t="s">
        <v>410</v>
      </c>
      <c r="F31" s="23" t="s">
        <v>93</v>
      </c>
      <c r="G31" s="24" t="s">
        <v>38</v>
      </c>
      <c r="H31" s="9"/>
      <c r="J31" s="20" t="s">
        <v>17</v>
      </c>
    </row>
    <row r="32" spans="1:10" ht="15" customHeight="1" x14ac:dyDescent="0.2">
      <c r="B32" s="52" t="s">
        <v>150</v>
      </c>
      <c r="C32" s="21">
        <v>108</v>
      </c>
      <c r="D32" s="22">
        <f t="shared" si="0"/>
        <v>132.84</v>
      </c>
      <c r="E32" s="23" t="s">
        <v>410</v>
      </c>
      <c r="F32" s="23" t="s">
        <v>137</v>
      </c>
      <c r="G32" s="24" t="s">
        <v>36</v>
      </c>
      <c r="H32" s="9"/>
      <c r="J32" s="20" t="s">
        <v>12</v>
      </c>
    </row>
    <row r="33" spans="2:10" ht="15" customHeight="1" x14ac:dyDescent="0.2">
      <c r="B33" s="52" t="s">
        <v>151</v>
      </c>
      <c r="C33" s="21">
        <v>294</v>
      </c>
      <c r="D33" s="22">
        <f t="shared" si="0"/>
        <v>361.62</v>
      </c>
      <c r="E33" s="23" t="s">
        <v>410</v>
      </c>
      <c r="F33" s="23" t="s">
        <v>93</v>
      </c>
      <c r="G33" s="24" t="s">
        <v>38</v>
      </c>
      <c r="H33" s="9"/>
      <c r="J33" s="20" t="s">
        <v>61</v>
      </c>
    </row>
    <row r="34" spans="2:10" ht="15" customHeight="1" x14ac:dyDescent="0.2">
      <c r="B34" s="52" t="s">
        <v>152</v>
      </c>
      <c r="C34" s="21">
        <v>118</v>
      </c>
      <c r="D34" s="22">
        <f t="shared" si="0"/>
        <v>145.13999999999999</v>
      </c>
      <c r="E34" s="23" t="s">
        <v>410</v>
      </c>
      <c r="F34" s="23" t="s">
        <v>95</v>
      </c>
      <c r="G34" s="24" t="s">
        <v>32</v>
      </c>
      <c r="H34" s="10"/>
      <c r="J34" s="31"/>
    </row>
    <row r="35" spans="2:10" ht="15" customHeight="1" x14ac:dyDescent="0.2">
      <c r="B35" s="50"/>
      <c r="C35" s="25"/>
      <c r="D35" s="25"/>
      <c r="E35" s="15"/>
      <c r="F35" s="15"/>
      <c r="G35" s="15"/>
      <c r="H35" s="27"/>
    </row>
    <row r="36" spans="2:10" ht="15" customHeight="1" x14ac:dyDescent="0.2">
      <c r="B36" s="51" t="s">
        <v>75</v>
      </c>
      <c r="C36" s="28"/>
      <c r="D36" s="28"/>
      <c r="E36" s="17"/>
      <c r="F36" s="17"/>
      <c r="G36" s="18"/>
      <c r="H36" s="19"/>
      <c r="J36" s="32" t="s">
        <v>428</v>
      </c>
    </row>
    <row r="37" spans="2:10" ht="15" customHeight="1" x14ac:dyDescent="0.2">
      <c r="B37" s="52" t="s">
        <v>153</v>
      </c>
      <c r="C37" s="21">
        <v>31</v>
      </c>
      <c r="D37" s="22">
        <f t="shared" si="0"/>
        <v>38.130000000000003</v>
      </c>
      <c r="E37" s="23" t="s">
        <v>410</v>
      </c>
      <c r="F37" s="23" t="s">
        <v>142</v>
      </c>
      <c r="G37" s="24" t="s">
        <v>32</v>
      </c>
      <c r="H37" s="8">
        <v>2028</v>
      </c>
      <c r="J37" s="20" t="s">
        <v>5</v>
      </c>
    </row>
    <row r="38" spans="2:10" ht="15" customHeight="1" x14ac:dyDescent="0.2">
      <c r="B38" s="52" t="s">
        <v>154</v>
      </c>
      <c r="C38" s="21">
        <v>675</v>
      </c>
      <c r="D38" s="22">
        <f t="shared" si="0"/>
        <v>830.25</v>
      </c>
      <c r="E38" s="23" t="s">
        <v>97</v>
      </c>
      <c r="F38" s="23" t="s">
        <v>420</v>
      </c>
      <c r="G38" s="24" t="s">
        <v>418</v>
      </c>
      <c r="H38" s="9"/>
      <c r="J38" s="20" t="s">
        <v>440</v>
      </c>
    </row>
    <row r="39" spans="2:10" ht="15" customHeight="1" x14ac:dyDescent="0.2">
      <c r="B39" s="52" t="s">
        <v>155</v>
      </c>
      <c r="C39" s="21">
        <v>57</v>
      </c>
      <c r="D39" s="22">
        <f t="shared" si="0"/>
        <v>70.11</v>
      </c>
      <c r="E39" s="23" t="s">
        <v>410</v>
      </c>
      <c r="F39" s="23" t="s">
        <v>142</v>
      </c>
      <c r="G39" s="24" t="s">
        <v>32</v>
      </c>
      <c r="H39" s="9"/>
      <c r="J39" s="20" t="s">
        <v>7</v>
      </c>
    </row>
    <row r="40" spans="2:10" ht="15" customHeight="1" x14ac:dyDescent="0.2">
      <c r="B40" s="52" t="s">
        <v>156</v>
      </c>
      <c r="C40" s="21">
        <v>57</v>
      </c>
      <c r="D40" s="22">
        <f t="shared" si="0"/>
        <v>70.11</v>
      </c>
      <c r="E40" s="23" t="s">
        <v>410</v>
      </c>
      <c r="F40" s="23" t="s">
        <v>142</v>
      </c>
      <c r="G40" s="24" t="s">
        <v>32</v>
      </c>
      <c r="H40" s="9"/>
    </row>
    <row r="41" spans="2:10" ht="15" customHeight="1" x14ac:dyDescent="0.2">
      <c r="B41" s="52" t="s">
        <v>157</v>
      </c>
      <c r="C41" s="21">
        <v>507</v>
      </c>
      <c r="D41" s="22">
        <f t="shared" si="0"/>
        <v>623.61</v>
      </c>
      <c r="E41" s="23" t="s">
        <v>97</v>
      </c>
      <c r="F41" s="23" t="s">
        <v>419</v>
      </c>
      <c r="G41" s="24" t="s">
        <v>418</v>
      </c>
      <c r="H41" s="10"/>
    </row>
    <row r="42" spans="2:10" ht="15" customHeight="1" x14ac:dyDescent="0.2">
      <c r="B42" s="53"/>
      <c r="C42" s="33"/>
      <c r="D42" s="34"/>
      <c r="E42" s="35"/>
      <c r="F42" s="35"/>
      <c r="G42" s="36"/>
      <c r="H42" s="11"/>
    </row>
    <row r="43" spans="2:10" ht="15" customHeight="1" x14ac:dyDescent="0.2">
      <c r="B43" s="51" t="s">
        <v>30</v>
      </c>
      <c r="C43" s="28"/>
      <c r="D43" s="28"/>
      <c r="E43" s="17"/>
      <c r="F43" s="17"/>
      <c r="G43" s="18"/>
      <c r="H43" s="19"/>
    </row>
    <row r="44" spans="2:10" ht="15" customHeight="1" x14ac:dyDescent="0.2">
      <c r="B44" s="52" t="s">
        <v>158</v>
      </c>
      <c r="C44" s="21">
        <v>198</v>
      </c>
      <c r="D44" s="22">
        <f t="shared" si="0"/>
        <v>243.54</v>
      </c>
      <c r="E44" s="23" t="s">
        <v>410</v>
      </c>
      <c r="F44" s="23" t="s">
        <v>93</v>
      </c>
      <c r="G44" s="24" t="s">
        <v>43</v>
      </c>
      <c r="H44" s="8">
        <v>2027</v>
      </c>
    </row>
    <row r="45" spans="2:10" ht="15" customHeight="1" x14ac:dyDescent="0.2">
      <c r="B45" s="52" t="s">
        <v>159</v>
      </c>
      <c r="C45" s="21">
        <v>99</v>
      </c>
      <c r="D45" s="22">
        <f t="shared" si="0"/>
        <v>121.77</v>
      </c>
      <c r="E45" s="23" t="s">
        <v>410</v>
      </c>
      <c r="F45" s="23" t="s">
        <v>94</v>
      </c>
      <c r="G45" s="24" t="s">
        <v>37</v>
      </c>
      <c r="H45" s="9"/>
    </row>
    <row r="46" spans="2:10" ht="15" customHeight="1" x14ac:dyDescent="0.2">
      <c r="B46" s="52" t="s">
        <v>160</v>
      </c>
      <c r="C46" s="21">
        <v>29</v>
      </c>
      <c r="D46" s="22">
        <f t="shared" si="0"/>
        <v>35.67</v>
      </c>
      <c r="E46" s="23" t="s">
        <v>410</v>
      </c>
      <c r="F46" s="23" t="s">
        <v>142</v>
      </c>
      <c r="G46" s="24" t="s">
        <v>32</v>
      </c>
      <c r="H46" s="10"/>
    </row>
    <row r="47" spans="2:10" ht="15" customHeight="1" x14ac:dyDescent="0.2">
      <c r="B47" s="50"/>
      <c r="C47" s="25"/>
      <c r="D47" s="25"/>
      <c r="E47" s="15"/>
      <c r="F47" s="26"/>
      <c r="G47" s="15"/>
      <c r="H47" s="27"/>
    </row>
    <row r="48" spans="2:10" ht="15" customHeight="1" x14ac:dyDescent="0.2">
      <c r="B48" s="51" t="s">
        <v>82</v>
      </c>
      <c r="C48" s="28"/>
      <c r="D48" s="37"/>
      <c r="E48" s="17"/>
      <c r="F48" s="17"/>
      <c r="G48" s="18"/>
      <c r="H48" s="19"/>
    </row>
    <row r="49" spans="2:8" ht="15" customHeight="1" x14ac:dyDescent="0.2">
      <c r="B49" s="52" t="s">
        <v>161</v>
      </c>
      <c r="C49" s="21">
        <v>56</v>
      </c>
      <c r="D49" s="30">
        <f t="shared" si="0"/>
        <v>68.88</v>
      </c>
      <c r="E49" s="23" t="s">
        <v>410</v>
      </c>
      <c r="F49" s="23" t="s">
        <v>94</v>
      </c>
      <c r="G49" s="24" t="s">
        <v>37</v>
      </c>
      <c r="H49" s="8">
        <v>2029</v>
      </c>
    </row>
    <row r="50" spans="2:8" ht="15" customHeight="1" x14ac:dyDescent="0.2">
      <c r="B50" s="52" t="s">
        <v>162</v>
      </c>
      <c r="C50" s="21">
        <v>78</v>
      </c>
      <c r="D50" s="30">
        <f t="shared" si="0"/>
        <v>95.94</v>
      </c>
      <c r="E50" s="23" t="s">
        <v>410</v>
      </c>
      <c r="F50" s="23" t="s">
        <v>95</v>
      </c>
      <c r="G50" s="24" t="s">
        <v>32</v>
      </c>
      <c r="H50" s="9"/>
    </row>
    <row r="51" spans="2:8" ht="15" customHeight="1" x14ac:dyDescent="0.2">
      <c r="B51" s="52" t="s">
        <v>163</v>
      </c>
      <c r="C51" s="21">
        <v>50</v>
      </c>
      <c r="D51" s="30">
        <f t="shared" si="0"/>
        <v>61.5</v>
      </c>
      <c r="E51" s="23" t="s">
        <v>410</v>
      </c>
      <c r="F51" s="23" t="s">
        <v>95</v>
      </c>
      <c r="G51" s="24" t="s">
        <v>32</v>
      </c>
      <c r="H51" s="9"/>
    </row>
    <row r="52" spans="2:8" ht="15" customHeight="1" x14ac:dyDescent="0.2">
      <c r="B52" s="52" t="s">
        <v>164</v>
      </c>
      <c r="C52" s="21">
        <v>222</v>
      </c>
      <c r="D52" s="30">
        <f t="shared" si="0"/>
        <v>273.06</v>
      </c>
      <c r="E52" s="23" t="s">
        <v>410</v>
      </c>
      <c r="F52" s="23" t="s">
        <v>130</v>
      </c>
      <c r="G52" s="24" t="s">
        <v>36</v>
      </c>
      <c r="H52" s="9"/>
    </row>
    <row r="53" spans="2:8" ht="15" customHeight="1" x14ac:dyDescent="0.2">
      <c r="B53" s="52" t="s">
        <v>165</v>
      </c>
      <c r="C53" s="21">
        <v>1229</v>
      </c>
      <c r="D53" s="22">
        <f t="shared" si="0"/>
        <v>1511.67</v>
      </c>
      <c r="E53" s="23" t="s">
        <v>97</v>
      </c>
      <c r="F53" s="23" t="s">
        <v>415</v>
      </c>
      <c r="G53" s="24" t="s">
        <v>417</v>
      </c>
      <c r="H53" s="9"/>
    </row>
    <row r="54" spans="2:8" ht="15" customHeight="1" x14ac:dyDescent="0.2">
      <c r="B54" s="52" t="s">
        <v>166</v>
      </c>
      <c r="C54" s="21">
        <v>1695</v>
      </c>
      <c r="D54" s="22">
        <f t="shared" si="0"/>
        <v>2084.85</v>
      </c>
      <c r="E54" s="23" t="s">
        <v>97</v>
      </c>
      <c r="F54" s="23" t="s">
        <v>416</v>
      </c>
      <c r="G54" s="24" t="s">
        <v>417</v>
      </c>
      <c r="H54" s="9"/>
    </row>
    <row r="55" spans="2:8" ht="15" customHeight="1" x14ac:dyDescent="0.2">
      <c r="B55" s="52" t="s">
        <v>167</v>
      </c>
      <c r="C55" s="21">
        <v>1124</v>
      </c>
      <c r="D55" s="22">
        <f t="shared" si="0"/>
        <v>1382.52</v>
      </c>
      <c r="E55" s="23" t="s">
        <v>97</v>
      </c>
      <c r="F55" s="23" t="s">
        <v>415</v>
      </c>
      <c r="G55" s="24" t="s">
        <v>417</v>
      </c>
      <c r="H55" s="10"/>
    </row>
    <row r="56" spans="2:8" ht="15" customHeight="1" x14ac:dyDescent="0.2">
      <c r="B56" s="50"/>
      <c r="C56" s="25"/>
      <c r="D56" s="25"/>
      <c r="E56" s="15"/>
      <c r="F56" s="26"/>
      <c r="G56" s="16"/>
      <c r="H56" s="27"/>
    </row>
    <row r="57" spans="2:8" ht="15" customHeight="1" x14ac:dyDescent="0.2">
      <c r="B57" s="51" t="s">
        <v>168</v>
      </c>
      <c r="C57" s="28"/>
      <c r="D57" s="28"/>
      <c r="E57" s="17"/>
      <c r="F57" s="17"/>
      <c r="G57" s="18"/>
      <c r="H57" s="19"/>
    </row>
    <row r="58" spans="2:8" ht="15" customHeight="1" x14ac:dyDescent="0.2">
      <c r="B58" s="52" t="s">
        <v>169</v>
      </c>
      <c r="C58" s="21">
        <v>181</v>
      </c>
      <c r="D58" s="22">
        <f t="shared" ref="D58:D122" si="1">C58*1.23</f>
        <v>222.63</v>
      </c>
      <c r="E58" s="23" t="s">
        <v>410</v>
      </c>
      <c r="F58" s="23" t="s">
        <v>94</v>
      </c>
      <c r="G58" s="38" t="s">
        <v>38</v>
      </c>
      <c r="H58" s="8">
        <v>2028</v>
      </c>
    </row>
    <row r="59" spans="2:8" ht="15" customHeight="1" x14ac:dyDescent="0.2">
      <c r="B59" s="52" t="s">
        <v>170</v>
      </c>
      <c r="C59" s="21">
        <v>93</v>
      </c>
      <c r="D59" s="22">
        <f t="shared" si="1"/>
        <v>114.39</v>
      </c>
      <c r="E59" s="23" t="s">
        <v>410</v>
      </c>
      <c r="F59" s="23" t="s">
        <v>94</v>
      </c>
      <c r="G59" s="38" t="s">
        <v>39</v>
      </c>
      <c r="H59" s="9"/>
    </row>
    <row r="60" spans="2:8" ht="15" customHeight="1" x14ac:dyDescent="0.2">
      <c r="B60" s="52" t="s">
        <v>171</v>
      </c>
      <c r="C60" s="21">
        <v>100</v>
      </c>
      <c r="D60" s="22">
        <f t="shared" si="1"/>
        <v>123</v>
      </c>
      <c r="E60" s="23" t="s">
        <v>410</v>
      </c>
      <c r="F60" s="23" t="s">
        <v>94</v>
      </c>
      <c r="G60" s="38" t="s">
        <v>39</v>
      </c>
      <c r="H60" s="9"/>
    </row>
    <row r="61" spans="2:8" ht="15" customHeight="1" x14ac:dyDescent="0.2">
      <c r="B61" s="52" t="s">
        <v>172</v>
      </c>
      <c r="C61" s="21">
        <v>100</v>
      </c>
      <c r="D61" s="22">
        <f t="shared" si="1"/>
        <v>123</v>
      </c>
      <c r="E61" s="23" t="s">
        <v>410</v>
      </c>
      <c r="F61" s="23" t="s">
        <v>94</v>
      </c>
      <c r="G61" s="38" t="s">
        <v>39</v>
      </c>
      <c r="H61" s="9"/>
    </row>
    <row r="62" spans="2:8" ht="15" customHeight="1" x14ac:dyDescent="0.2">
      <c r="B62" s="52" t="s">
        <v>173</v>
      </c>
      <c r="C62" s="21">
        <v>157</v>
      </c>
      <c r="D62" s="22">
        <f t="shared" si="1"/>
        <v>193.10999999999999</v>
      </c>
      <c r="E62" s="23" t="s">
        <v>410</v>
      </c>
      <c r="F62" s="23" t="s">
        <v>94</v>
      </c>
      <c r="G62" s="38" t="s">
        <v>42</v>
      </c>
      <c r="H62" s="9"/>
    </row>
    <row r="63" spans="2:8" ht="15" customHeight="1" x14ac:dyDescent="0.2">
      <c r="B63" s="52" t="s">
        <v>174</v>
      </c>
      <c r="C63" s="21">
        <v>2025</v>
      </c>
      <c r="D63" s="22">
        <f t="shared" si="1"/>
        <v>2490.75</v>
      </c>
      <c r="E63" s="23" t="s">
        <v>97</v>
      </c>
      <c r="F63" s="23" t="s">
        <v>414</v>
      </c>
      <c r="G63" s="24" t="s">
        <v>418</v>
      </c>
      <c r="H63" s="9"/>
    </row>
    <row r="64" spans="2:8" ht="15" customHeight="1" x14ac:dyDescent="0.2">
      <c r="B64" s="52" t="s">
        <v>175</v>
      </c>
      <c r="C64" s="21">
        <v>95</v>
      </c>
      <c r="D64" s="39">
        <f t="shared" si="1"/>
        <v>116.85</v>
      </c>
      <c r="E64" s="40" t="s">
        <v>410</v>
      </c>
      <c r="F64" s="40" t="s">
        <v>94</v>
      </c>
      <c r="G64" s="41" t="s">
        <v>39</v>
      </c>
      <c r="H64" s="10"/>
    </row>
    <row r="65" spans="2:8" ht="15" customHeight="1" x14ac:dyDescent="0.2">
      <c r="B65" s="50"/>
      <c r="C65" s="25"/>
      <c r="D65" s="25"/>
      <c r="E65" s="15"/>
      <c r="F65" s="26"/>
      <c r="G65" s="16"/>
      <c r="H65" s="27"/>
    </row>
    <row r="66" spans="2:8" ht="15" customHeight="1" x14ac:dyDescent="0.2">
      <c r="B66" s="51" t="s">
        <v>48</v>
      </c>
      <c r="C66" s="28"/>
      <c r="D66" s="28"/>
      <c r="E66" s="17"/>
      <c r="F66" s="17"/>
      <c r="G66" s="18"/>
      <c r="H66" s="19"/>
    </row>
    <row r="67" spans="2:8" ht="15" customHeight="1" x14ac:dyDescent="0.2">
      <c r="B67" s="52" t="s">
        <v>176</v>
      </c>
      <c r="C67" s="21">
        <v>92</v>
      </c>
      <c r="D67" s="22">
        <f t="shared" si="1"/>
        <v>113.16</v>
      </c>
      <c r="E67" s="23" t="s">
        <v>410</v>
      </c>
      <c r="F67" s="23" t="s">
        <v>94</v>
      </c>
      <c r="G67" s="38" t="s">
        <v>37</v>
      </c>
      <c r="H67" s="8">
        <v>2027</v>
      </c>
    </row>
    <row r="68" spans="2:8" ht="15" customHeight="1" x14ac:dyDescent="0.2">
      <c r="B68" s="52" t="s">
        <v>177</v>
      </c>
      <c r="C68" s="21">
        <v>80</v>
      </c>
      <c r="D68" s="22">
        <f t="shared" si="1"/>
        <v>98.4</v>
      </c>
      <c r="E68" s="23" t="s">
        <v>410</v>
      </c>
      <c r="F68" s="23" t="s">
        <v>94</v>
      </c>
      <c r="G68" s="38" t="s">
        <v>32</v>
      </c>
      <c r="H68" s="9"/>
    </row>
    <row r="69" spans="2:8" ht="15" customHeight="1" x14ac:dyDescent="0.2">
      <c r="B69" s="52" t="s">
        <v>178</v>
      </c>
      <c r="C69" s="21">
        <v>48</v>
      </c>
      <c r="D69" s="22">
        <f t="shared" si="1"/>
        <v>59.04</v>
      </c>
      <c r="E69" s="23" t="s">
        <v>410</v>
      </c>
      <c r="F69" s="23" t="s">
        <v>142</v>
      </c>
      <c r="G69" s="24" t="s">
        <v>32</v>
      </c>
      <c r="H69" s="10"/>
    </row>
    <row r="70" spans="2:8" ht="15" customHeight="1" x14ac:dyDescent="0.2">
      <c r="B70" s="50"/>
      <c r="C70" s="25"/>
      <c r="D70" s="25"/>
      <c r="E70" s="15"/>
      <c r="F70" s="26"/>
      <c r="G70" s="16"/>
      <c r="H70" s="27"/>
    </row>
    <row r="71" spans="2:8" ht="15" customHeight="1" x14ac:dyDescent="0.2">
      <c r="B71" s="51" t="s">
        <v>83</v>
      </c>
      <c r="C71" s="28"/>
      <c r="D71" s="37"/>
      <c r="E71" s="17"/>
      <c r="F71" s="17"/>
      <c r="G71" s="17"/>
      <c r="H71" s="19"/>
    </row>
    <row r="72" spans="2:8" ht="15" customHeight="1" x14ac:dyDescent="0.2">
      <c r="B72" s="52" t="s">
        <v>179</v>
      </c>
      <c r="C72" s="21">
        <v>29</v>
      </c>
      <c r="D72" s="22">
        <f t="shared" si="1"/>
        <v>35.67</v>
      </c>
      <c r="E72" s="23" t="s">
        <v>410</v>
      </c>
      <c r="F72" s="23" t="s">
        <v>142</v>
      </c>
      <c r="G72" s="42" t="s">
        <v>32</v>
      </c>
      <c r="H72" s="8">
        <v>2029</v>
      </c>
    </row>
    <row r="73" spans="2:8" ht="15" customHeight="1" x14ac:dyDescent="0.2">
      <c r="B73" s="52" t="s">
        <v>180</v>
      </c>
      <c r="C73" s="21">
        <v>48</v>
      </c>
      <c r="D73" s="22">
        <f t="shared" si="1"/>
        <v>59.04</v>
      </c>
      <c r="E73" s="23" t="s">
        <v>410</v>
      </c>
      <c r="F73" s="23" t="s">
        <v>142</v>
      </c>
      <c r="G73" s="42" t="s">
        <v>32</v>
      </c>
      <c r="H73" s="9"/>
    </row>
    <row r="74" spans="2:8" ht="15" customHeight="1" x14ac:dyDescent="0.2">
      <c r="B74" s="52" t="s">
        <v>181</v>
      </c>
      <c r="C74" s="21">
        <v>29</v>
      </c>
      <c r="D74" s="22">
        <f t="shared" si="1"/>
        <v>35.67</v>
      </c>
      <c r="E74" s="23" t="s">
        <v>410</v>
      </c>
      <c r="F74" s="23" t="s">
        <v>142</v>
      </c>
      <c r="G74" s="42" t="s">
        <v>32</v>
      </c>
      <c r="H74" s="9"/>
    </row>
    <row r="75" spans="2:8" ht="15" customHeight="1" x14ac:dyDescent="0.2">
      <c r="B75" s="52" t="s">
        <v>182</v>
      </c>
      <c r="C75" s="21">
        <v>184</v>
      </c>
      <c r="D75" s="22">
        <f t="shared" si="1"/>
        <v>226.32</v>
      </c>
      <c r="E75" s="23" t="s">
        <v>62</v>
      </c>
      <c r="F75" s="23" t="s">
        <v>72</v>
      </c>
      <c r="G75" s="42" t="s">
        <v>413</v>
      </c>
      <c r="H75" s="9"/>
    </row>
    <row r="76" spans="2:8" ht="15" customHeight="1" x14ac:dyDescent="0.2">
      <c r="B76" s="52" t="s">
        <v>183</v>
      </c>
      <c r="C76" s="21">
        <v>29</v>
      </c>
      <c r="D76" s="22">
        <f t="shared" si="1"/>
        <v>35.67</v>
      </c>
      <c r="E76" s="23" t="s">
        <v>410</v>
      </c>
      <c r="F76" s="23" t="s">
        <v>142</v>
      </c>
      <c r="G76" s="42" t="s">
        <v>32</v>
      </c>
      <c r="H76" s="9"/>
    </row>
    <row r="77" spans="2:8" ht="15" customHeight="1" x14ac:dyDescent="0.2">
      <c r="B77" s="52" t="s">
        <v>184</v>
      </c>
      <c r="C77" s="21">
        <v>29</v>
      </c>
      <c r="D77" s="22">
        <f t="shared" si="1"/>
        <v>35.67</v>
      </c>
      <c r="E77" s="23" t="s">
        <v>410</v>
      </c>
      <c r="F77" s="23" t="s">
        <v>142</v>
      </c>
      <c r="G77" s="42" t="s">
        <v>32</v>
      </c>
      <c r="H77" s="9"/>
    </row>
    <row r="78" spans="2:8" ht="15" customHeight="1" x14ac:dyDescent="0.2">
      <c r="B78" s="52" t="s">
        <v>185</v>
      </c>
      <c r="C78" s="21">
        <v>29</v>
      </c>
      <c r="D78" s="22">
        <f t="shared" si="1"/>
        <v>35.67</v>
      </c>
      <c r="E78" s="23" t="s">
        <v>410</v>
      </c>
      <c r="F78" s="23" t="s">
        <v>142</v>
      </c>
      <c r="G78" s="42" t="s">
        <v>32</v>
      </c>
      <c r="H78" s="9"/>
    </row>
    <row r="79" spans="2:8" ht="15" customHeight="1" x14ac:dyDescent="0.2">
      <c r="B79" s="52" t="s">
        <v>186</v>
      </c>
      <c r="C79" s="21">
        <v>48</v>
      </c>
      <c r="D79" s="22">
        <f t="shared" si="1"/>
        <v>59.04</v>
      </c>
      <c r="E79" s="23" t="s">
        <v>410</v>
      </c>
      <c r="F79" s="23" t="s">
        <v>142</v>
      </c>
      <c r="G79" s="42" t="s">
        <v>84</v>
      </c>
      <c r="H79" s="10"/>
    </row>
    <row r="80" spans="2:8" ht="15" customHeight="1" x14ac:dyDescent="0.2">
      <c r="B80" s="50"/>
      <c r="C80" s="25"/>
      <c r="D80" s="25"/>
      <c r="E80" s="15"/>
      <c r="F80" s="26"/>
      <c r="G80" s="16"/>
      <c r="H80" s="27"/>
    </row>
    <row r="81" spans="2:8" ht="15" customHeight="1" x14ac:dyDescent="0.2">
      <c r="B81" s="51" t="s">
        <v>441</v>
      </c>
      <c r="C81" s="28"/>
      <c r="D81" s="37"/>
      <c r="E81" s="17"/>
      <c r="F81" s="17"/>
      <c r="G81" s="17"/>
      <c r="H81" s="65"/>
    </row>
    <row r="82" spans="2:8" ht="15" customHeight="1" x14ac:dyDescent="0.2">
      <c r="B82" s="52" t="s">
        <v>442</v>
      </c>
      <c r="C82" s="21">
        <v>147</v>
      </c>
      <c r="D82" s="22">
        <f t="shared" ref="D82:D93" si="2">C82*1.23</f>
        <v>180.81</v>
      </c>
      <c r="E82" s="23" t="s">
        <v>410</v>
      </c>
      <c r="F82" s="23" t="s">
        <v>95</v>
      </c>
      <c r="G82" s="64" t="s">
        <v>34</v>
      </c>
      <c r="H82" s="8">
        <v>2031</v>
      </c>
    </row>
    <row r="83" spans="2:8" ht="15" customHeight="1" x14ac:dyDescent="0.2">
      <c r="B83" s="52" t="s">
        <v>443</v>
      </c>
      <c r="C83" s="21">
        <v>226</v>
      </c>
      <c r="D83" s="22">
        <f t="shared" si="2"/>
        <v>277.98</v>
      </c>
      <c r="E83" s="23" t="s">
        <v>410</v>
      </c>
      <c r="F83" s="23" t="s">
        <v>93</v>
      </c>
      <c r="G83" s="64" t="s">
        <v>43</v>
      </c>
      <c r="H83" s="63"/>
    </row>
    <row r="84" spans="2:8" ht="15" customHeight="1" x14ac:dyDescent="0.2">
      <c r="B84" s="52" t="s">
        <v>444</v>
      </c>
      <c r="C84" s="21">
        <v>84</v>
      </c>
      <c r="D84" s="22">
        <f t="shared" si="2"/>
        <v>103.32</v>
      </c>
      <c r="E84" s="23" t="s">
        <v>410</v>
      </c>
      <c r="F84" s="23" t="s">
        <v>130</v>
      </c>
      <c r="G84" s="64" t="s">
        <v>42</v>
      </c>
      <c r="H84" s="63"/>
    </row>
    <row r="85" spans="2:8" ht="15" customHeight="1" x14ac:dyDescent="0.2">
      <c r="B85" s="52" t="s">
        <v>445</v>
      </c>
      <c r="C85" s="21">
        <v>104</v>
      </c>
      <c r="D85" s="22">
        <f t="shared" si="2"/>
        <v>127.92</v>
      </c>
      <c r="E85" s="23" t="s">
        <v>410</v>
      </c>
      <c r="F85" s="23" t="s">
        <v>457</v>
      </c>
      <c r="G85" s="64" t="s">
        <v>31</v>
      </c>
      <c r="H85" s="63"/>
    </row>
    <row r="86" spans="2:8" ht="15" customHeight="1" x14ac:dyDescent="0.2">
      <c r="B86" s="52" t="s">
        <v>446</v>
      </c>
      <c r="C86" s="21">
        <v>283</v>
      </c>
      <c r="D86" s="22">
        <f t="shared" si="2"/>
        <v>348.09</v>
      </c>
      <c r="E86" s="23" t="s">
        <v>410</v>
      </c>
      <c r="F86" s="23" t="s">
        <v>93</v>
      </c>
      <c r="G86" s="64" t="s">
        <v>79</v>
      </c>
      <c r="H86" s="63"/>
    </row>
    <row r="87" spans="2:8" ht="15" customHeight="1" x14ac:dyDescent="0.2">
      <c r="B87" s="52" t="s">
        <v>447</v>
      </c>
      <c r="C87" s="21">
        <v>234</v>
      </c>
      <c r="D87" s="22">
        <f t="shared" si="2"/>
        <v>287.82</v>
      </c>
      <c r="E87" s="23" t="s">
        <v>410</v>
      </c>
      <c r="F87" s="23" t="s">
        <v>129</v>
      </c>
      <c r="G87" s="64" t="s">
        <v>43</v>
      </c>
      <c r="H87" s="63"/>
    </row>
    <row r="88" spans="2:8" ht="15" customHeight="1" x14ac:dyDescent="0.2">
      <c r="B88" s="52" t="s">
        <v>448</v>
      </c>
      <c r="C88" s="21">
        <v>168</v>
      </c>
      <c r="D88" s="22">
        <f t="shared" si="2"/>
        <v>206.64</v>
      </c>
      <c r="E88" s="23" t="s">
        <v>410</v>
      </c>
      <c r="F88" s="23" t="s">
        <v>94</v>
      </c>
      <c r="G88" s="64" t="s">
        <v>34</v>
      </c>
      <c r="H88" s="63"/>
    </row>
    <row r="89" spans="2:8" ht="15" customHeight="1" x14ac:dyDescent="0.2">
      <c r="B89" s="52" t="s">
        <v>449</v>
      </c>
      <c r="C89" s="21">
        <v>29</v>
      </c>
      <c r="D89" s="22">
        <f t="shared" si="2"/>
        <v>35.67</v>
      </c>
      <c r="E89" s="23" t="s">
        <v>410</v>
      </c>
      <c r="F89" s="23" t="s">
        <v>142</v>
      </c>
      <c r="G89" s="64" t="s">
        <v>31</v>
      </c>
      <c r="H89" s="63"/>
    </row>
    <row r="90" spans="2:8" ht="15" customHeight="1" x14ac:dyDescent="0.2">
      <c r="B90" s="52" t="s">
        <v>450</v>
      </c>
      <c r="C90" s="21">
        <v>206</v>
      </c>
      <c r="D90" s="22">
        <f t="shared" si="2"/>
        <v>253.38</v>
      </c>
      <c r="E90" s="23" t="s">
        <v>410</v>
      </c>
      <c r="F90" s="23" t="s">
        <v>94</v>
      </c>
      <c r="G90" s="64" t="s">
        <v>34</v>
      </c>
      <c r="H90" s="63"/>
    </row>
    <row r="91" spans="2:8" ht="15" customHeight="1" x14ac:dyDescent="0.2">
      <c r="B91" s="52" t="s">
        <v>451</v>
      </c>
      <c r="C91" s="21">
        <v>240</v>
      </c>
      <c r="D91" s="22">
        <f t="shared" si="2"/>
        <v>295.2</v>
      </c>
      <c r="E91" s="23" t="s">
        <v>410</v>
      </c>
      <c r="F91" s="23" t="s">
        <v>93</v>
      </c>
      <c r="G91" s="64" t="s">
        <v>76</v>
      </c>
      <c r="H91" s="63"/>
    </row>
    <row r="92" spans="2:8" ht="15" customHeight="1" x14ac:dyDescent="0.2">
      <c r="B92" s="52" t="s">
        <v>452</v>
      </c>
      <c r="C92" s="21">
        <v>254</v>
      </c>
      <c r="D92" s="22">
        <f t="shared" si="2"/>
        <v>312.42</v>
      </c>
      <c r="E92" s="23" t="s">
        <v>410</v>
      </c>
      <c r="F92" s="23" t="s">
        <v>93</v>
      </c>
      <c r="G92" s="64" t="s">
        <v>42</v>
      </c>
      <c r="H92" s="63"/>
    </row>
    <row r="93" spans="2:8" ht="15" customHeight="1" x14ac:dyDescent="0.2">
      <c r="B93" s="52" t="s">
        <v>453</v>
      </c>
      <c r="C93" s="21">
        <v>347</v>
      </c>
      <c r="D93" s="22">
        <f t="shared" si="2"/>
        <v>426.81</v>
      </c>
      <c r="E93" s="23" t="s">
        <v>410</v>
      </c>
      <c r="F93" s="23" t="s">
        <v>93</v>
      </c>
      <c r="G93" s="64" t="s">
        <v>77</v>
      </c>
      <c r="H93" s="63"/>
    </row>
    <row r="94" spans="2:8" ht="15" customHeight="1" x14ac:dyDescent="0.2">
      <c r="B94" s="52" t="s">
        <v>454</v>
      </c>
      <c r="C94" s="21">
        <v>62</v>
      </c>
      <c r="D94" s="22">
        <f t="shared" ref="D94:D96" si="3">C94*1.23</f>
        <v>76.260000000000005</v>
      </c>
      <c r="E94" s="23" t="s">
        <v>410</v>
      </c>
      <c r="F94" s="23" t="s">
        <v>94</v>
      </c>
      <c r="G94" s="64" t="s">
        <v>39</v>
      </c>
      <c r="H94" s="66"/>
    </row>
    <row r="95" spans="2:8" ht="15" customHeight="1" x14ac:dyDescent="0.2">
      <c r="B95" s="52" t="s">
        <v>455</v>
      </c>
      <c r="C95" s="21">
        <v>270</v>
      </c>
      <c r="D95" s="22">
        <f t="shared" si="3"/>
        <v>332.1</v>
      </c>
      <c r="E95" s="23" t="s">
        <v>410</v>
      </c>
      <c r="F95" s="23" t="s">
        <v>93</v>
      </c>
      <c r="G95" s="64" t="s">
        <v>43</v>
      </c>
      <c r="H95" s="66"/>
    </row>
    <row r="96" spans="2:8" ht="15" customHeight="1" x14ac:dyDescent="0.2">
      <c r="B96" s="52" t="s">
        <v>456</v>
      </c>
      <c r="C96" s="21">
        <v>161</v>
      </c>
      <c r="D96" s="22">
        <f t="shared" si="3"/>
        <v>198.03</v>
      </c>
      <c r="E96" s="23" t="s">
        <v>410</v>
      </c>
      <c r="F96" s="23" t="s">
        <v>94</v>
      </c>
      <c r="G96" s="64" t="s">
        <v>36</v>
      </c>
      <c r="H96" s="67"/>
    </row>
    <row r="97" spans="1:8" ht="15" customHeight="1" x14ac:dyDescent="0.2">
      <c r="B97" s="50"/>
      <c r="C97" s="25"/>
      <c r="D97" s="25"/>
      <c r="E97" s="15"/>
      <c r="F97" s="26"/>
      <c r="G97" s="16"/>
      <c r="H97" s="27"/>
    </row>
    <row r="98" spans="1:8" ht="15" customHeight="1" x14ac:dyDescent="0.2">
      <c r="B98" s="51" t="s">
        <v>59</v>
      </c>
      <c r="C98" s="28"/>
      <c r="D98" s="28"/>
      <c r="E98" s="17"/>
      <c r="F98" s="17"/>
      <c r="G98" s="18"/>
      <c r="H98" s="19"/>
    </row>
    <row r="99" spans="1:8" ht="15" customHeight="1" x14ac:dyDescent="0.2">
      <c r="B99" s="52" t="s">
        <v>187</v>
      </c>
      <c r="C99" s="21">
        <v>34</v>
      </c>
      <c r="D99" s="22">
        <f t="shared" si="1"/>
        <v>41.82</v>
      </c>
      <c r="E99" s="23" t="s">
        <v>410</v>
      </c>
      <c r="F99" s="23" t="s">
        <v>142</v>
      </c>
      <c r="G99" s="24" t="s">
        <v>32</v>
      </c>
      <c r="H99" s="8">
        <v>2026</v>
      </c>
    </row>
    <row r="100" spans="1:8" ht="15" customHeight="1" x14ac:dyDescent="0.2">
      <c r="B100" s="52" t="s">
        <v>188</v>
      </c>
      <c r="C100" s="21">
        <v>43</v>
      </c>
      <c r="D100" s="22">
        <f t="shared" si="1"/>
        <v>52.89</v>
      </c>
      <c r="E100" s="23" t="s">
        <v>410</v>
      </c>
      <c r="F100" s="23" t="s">
        <v>142</v>
      </c>
      <c r="G100" s="24" t="s">
        <v>32</v>
      </c>
      <c r="H100" s="9"/>
    </row>
    <row r="101" spans="1:8" ht="15" customHeight="1" x14ac:dyDescent="0.2">
      <c r="B101" s="52" t="s">
        <v>189</v>
      </c>
      <c r="C101" s="21">
        <v>29</v>
      </c>
      <c r="D101" s="22">
        <f t="shared" si="1"/>
        <v>35.67</v>
      </c>
      <c r="E101" s="23" t="s">
        <v>410</v>
      </c>
      <c r="F101" s="23" t="s">
        <v>142</v>
      </c>
      <c r="G101" s="24" t="s">
        <v>32</v>
      </c>
      <c r="H101" s="9"/>
    </row>
    <row r="102" spans="1:8" ht="15" customHeight="1" x14ac:dyDescent="0.2">
      <c r="B102" s="52" t="s">
        <v>190</v>
      </c>
      <c r="C102" s="21">
        <v>48</v>
      </c>
      <c r="D102" s="22">
        <f t="shared" si="1"/>
        <v>59.04</v>
      </c>
      <c r="E102" s="23" t="s">
        <v>410</v>
      </c>
      <c r="F102" s="23" t="s">
        <v>142</v>
      </c>
      <c r="G102" s="24" t="s">
        <v>32</v>
      </c>
      <c r="H102" s="10"/>
    </row>
    <row r="103" spans="1:8" ht="15" customHeight="1" x14ac:dyDescent="0.2">
      <c r="B103" s="50"/>
      <c r="C103" s="25"/>
      <c r="D103" s="25"/>
      <c r="E103" s="15"/>
      <c r="F103" s="26"/>
      <c r="G103" s="15"/>
      <c r="H103" s="27"/>
    </row>
    <row r="104" spans="1:8" ht="15" customHeight="1" x14ac:dyDescent="0.2">
      <c r="B104" s="51" t="s">
        <v>19</v>
      </c>
      <c r="C104" s="28"/>
      <c r="D104" s="28"/>
      <c r="E104" s="17"/>
      <c r="F104" s="17"/>
      <c r="G104" s="18"/>
      <c r="H104" s="19"/>
    </row>
    <row r="105" spans="1:8" ht="15" customHeight="1" x14ac:dyDescent="0.2">
      <c r="B105" s="52" t="s">
        <v>191</v>
      </c>
      <c r="C105" s="21">
        <v>46</v>
      </c>
      <c r="D105" s="22">
        <f t="shared" si="1"/>
        <v>56.58</v>
      </c>
      <c r="E105" s="23" t="s">
        <v>410</v>
      </c>
      <c r="F105" s="23" t="s">
        <v>137</v>
      </c>
      <c r="G105" s="24" t="s">
        <v>39</v>
      </c>
      <c r="H105" s="8">
        <v>2027</v>
      </c>
    </row>
    <row r="106" spans="1:8" ht="15" customHeight="1" x14ac:dyDescent="0.2">
      <c r="A106" s="6" t="s">
        <v>429</v>
      </c>
      <c r="B106" s="52" t="s">
        <v>192</v>
      </c>
      <c r="C106" s="21">
        <v>60</v>
      </c>
      <c r="D106" s="22">
        <f t="shared" si="1"/>
        <v>73.8</v>
      </c>
      <c r="E106" s="23" t="s">
        <v>410</v>
      </c>
      <c r="F106" s="23" t="s">
        <v>137</v>
      </c>
      <c r="G106" s="24" t="s">
        <v>39</v>
      </c>
      <c r="H106" s="9"/>
    </row>
    <row r="107" spans="1:8" ht="15" customHeight="1" x14ac:dyDescent="0.2">
      <c r="A107" s="6" t="s">
        <v>429</v>
      </c>
      <c r="B107" s="52" t="s">
        <v>193</v>
      </c>
      <c r="C107" s="21">
        <v>57</v>
      </c>
      <c r="D107" s="22">
        <f t="shared" si="1"/>
        <v>70.11</v>
      </c>
      <c r="E107" s="23" t="s">
        <v>410</v>
      </c>
      <c r="F107" s="23" t="s">
        <v>94</v>
      </c>
      <c r="G107" s="24" t="s">
        <v>36</v>
      </c>
      <c r="H107" s="9"/>
    </row>
    <row r="108" spans="1:8" ht="15" customHeight="1" x14ac:dyDescent="0.2">
      <c r="A108" s="6" t="s">
        <v>429</v>
      </c>
      <c r="B108" s="52" t="s">
        <v>194</v>
      </c>
      <c r="C108" s="21">
        <v>78</v>
      </c>
      <c r="D108" s="22">
        <f t="shared" si="1"/>
        <v>95.94</v>
      </c>
      <c r="E108" s="23" t="s">
        <v>410</v>
      </c>
      <c r="F108" s="23" t="s">
        <v>137</v>
      </c>
      <c r="G108" s="24" t="s">
        <v>32</v>
      </c>
      <c r="H108" s="9"/>
    </row>
    <row r="109" spans="1:8" ht="15" customHeight="1" x14ac:dyDescent="0.2">
      <c r="A109" s="6" t="s">
        <v>429</v>
      </c>
      <c r="B109" s="52" t="s">
        <v>195</v>
      </c>
      <c r="C109" s="21">
        <v>78</v>
      </c>
      <c r="D109" s="22">
        <f t="shared" si="1"/>
        <v>95.94</v>
      </c>
      <c r="E109" s="23" t="s">
        <v>410</v>
      </c>
      <c r="F109" s="23" t="s">
        <v>137</v>
      </c>
      <c r="G109" s="24" t="s">
        <v>41</v>
      </c>
      <c r="H109" s="9"/>
    </row>
    <row r="110" spans="1:8" ht="15" customHeight="1" x14ac:dyDescent="0.2">
      <c r="A110" s="6" t="s">
        <v>429</v>
      </c>
      <c r="B110" s="52" t="s">
        <v>196</v>
      </c>
      <c r="C110" s="21">
        <v>68</v>
      </c>
      <c r="D110" s="22">
        <f t="shared" si="1"/>
        <v>83.64</v>
      </c>
      <c r="E110" s="23" t="s">
        <v>410</v>
      </c>
      <c r="F110" s="23" t="s">
        <v>94</v>
      </c>
      <c r="G110" s="24" t="s">
        <v>39</v>
      </c>
      <c r="H110" s="9"/>
    </row>
    <row r="111" spans="1:8" ht="15" customHeight="1" x14ac:dyDescent="0.2">
      <c r="A111" s="6" t="s">
        <v>429</v>
      </c>
      <c r="B111" s="52" t="s">
        <v>197</v>
      </c>
      <c r="C111" s="21">
        <v>57</v>
      </c>
      <c r="D111" s="22">
        <f t="shared" si="1"/>
        <v>70.11</v>
      </c>
      <c r="E111" s="23" t="s">
        <v>410</v>
      </c>
      <c r="F111" s="23" t="s">
        <v>137</v>
      </c>
      <c r="G111" s="24" t="s">
        <v>33</v>
      </c>
      <c r="H111" s="10"/>
    </row>
    <row r="112" spans="1:8" ht="15" customHeight="1" x14ac:dyDescent="0.2">
      <c r="B112" s="50"/>
      <c r="C112" s="25"/>
      <c r="D112" s="25"/>
      <c r="E112" s="15"/>
      <c r="F112" s="26"/>
      <c r="G112" s="16"/>
      <c r="H112" s="27"/>
    </row>
    <row r="113" spans="2:8" ht="15" customHeight="1" x14ac:dyDescent="0.2">
      <c r="B113" s="51" t="s">
        <v>432</v>
      </c>
      <c r="C113" s="28"/>
      <c r="D113" s="28"/>
      <c r="E113" s="17"/>
      <c r="F113" s="17"/>
      <c r="G113" s="18"/>
      <c r="H113" s="19"/>
    </row>
    <row r="114" spans="2:8" ht="15" customHeight="1" x14ac:dyDescent="0.2">
      <c r="B114" s="52" t="s">
        <v>198</v>
      </c>
      <c r="C114" s="21">
        <v>31</v>
      </c>
      <c r="D114" s="22">
        <f t="shared" si="1"/>
        <v>38.130000000000003</v>
      </c>
      <c r="E114" s="23" t="s">
        <v>410</v>
      </c>
      <c r="F114" s="23" t="s">
        <v>142</v>
      </c>
      <c r="G114" s="24" t="s">
        <v>32</v>
      </c>
      <c r="H114" s="8">
        <v>2030</v>
      </c>
    </row>
    <row r="115" spans="2:8" ht="15" customHeight="1" x14ac:dyDescent="0.2">
      <c r="B115" s="52" t="s">
        <v>199</v>
      </c>
      <c r="C115" s="21">
        <v>32</v>
      </c>
      <c r="D115" s="22">
        <f t="shared" si="1"/>
        <v>39.36</v>
      </c>
      <c r="E115" s="23" t="s">
        <v>410</v>
      </c>
      <c r="F115" s="23" t="s">
        <v>142</v>
      </c>
      <c r="G115" s="24" t="s">
        <v>32</v>
      </c>
      <c r="H115" s="9"/>
    </row>
    <row r="116" spans="2:8" ht="15" customHeight="1" x14ac:dyDescent="0.2">
      <c r="B116" s="52" t="s">
        <v>200</v>
      </c>
      <c r="C116" s="21">
        <v>32</v>
      </c>
      <c r="D116" s="22">
        <f t="shared" si="1"/>
        <v>39.36</v>
      </c>
      <c r="E116" s="23" t="s">
        <v>410</v>
      </c>
      <c r="F116" s="23" t="s">
        <v>142</v>
      </c>
      <c r="G116" s="24" t="s">
        <v>32</v>
      </c>
      <c r="H116" s="9"/>
    </row>
    <row r="117" spans="2:8" ht="15" customHeight="1" x14ac:dyDescent="0.2">
      <c r="B117" s="52" t="s">
        <v>201</v>
      </c>
      <c r="C117" s="21">
        <v>32</v>
      </c>
      <c r="D117" s="22">
        <f t="shared" si="1"/>
        <v>39.36</v>
      </c>
      <c r="E117" s="23" t="s">
        <v>410</v>
      </c>
      <c r="F117" s="23" t="s">
        <v>142</v>
      </c>
      <c r="G117" s="24" t="s">
        <v>32</v>
      </c>
      <c r="H117" s="9"/>
    </row>
    <row r="118" spans="2:8" ht="15" customHeight="1" x14ac:dyDescent="0.2">
      <c r="B118" s="54"/>
      <c r="C118" s="44"/>
      <c r="D118" s="44"/>
      <c r="E118" s="45"/>
      <c r="F118" s="43"/>
      <c r="G118" s="43"/>
      <c r="H118" s="46"/>
    </row>
    <row r="119" spans="2:8" ht="15" customHeight="1" x14ac:dyDescent="0.2">
      <c r="B119" s="51" t="s">
        <v>74</v>
      </c>
      <c r="C119" s="28"/>
      <c r="D119" s="28"/>
      <c r="E119" s="17"/>
      <c r="F119" s="17"/>
      <c r="G119" s="18"/>
      <c r="H119" s="19"/>
    </row>
    <row r="120" spans="2:8" ht="15" customHeight="1" x14ac:dyDescent="0.2">
      <c r="B120" s="52" t="s">
        <v>202</v>
      </c>
      <c r="C120" s="21">
        <v>27</v>
      </c>
      <c r="D120" s="22">
        <f t="shared" si="1"/>
        <v>33.21</v>
      </c>
      <c r="E120" s="23" t="s">
        <v>410</v>
      </c>
      <c r="F120" s="23" t="s">
        <v>142</v>
      </c>
      <c r="G120" s="24" t="s">
        <v>32</v>
      </c>
      <c r="H120" s="8">
        <v>2027</v>
      </c>
    </row>
    <row r="121" spans="2:8" ht="15" customHeight="1" x14ac:dyDescent="0.2">
      <c r="B121" s="52" t="s">
        <v>203</v>
      </c>
      <c r="C121" s="21">
        <v>27</v>
      </c>
      <c r="D121" s="22">
        <f t="shared" si="1"/>
        <v>33.21</v>
      </c>
      <c r="E121" s="23" t="s">
        <v>410</v>
      </c>
      <c r="F121" s="23" t="s">
        <v>142</v>
      </c>
      <c r="G121" s="24" t="s">
        <v>32</v>
      </c>
      <c r="H121" s="9"/>
    </row>
    <row r="122" spans="2:8" ht="15" customHeight="1" x14ac:dyDescent="0.2">
      <c r="B122" s="52" t="s">
        <v>204</v>
      </c>
      <c r="C122" s="21">
        <v>27</v>
      </c>
      <c r="D122" s="22">
        <f t="shared" si="1"/>
        <v>33.21</v>
      </c>
      <c r="E122" s="23" t="s">
        <v>410</v>
      </c>
      <c r="F122" s="23" t="s">
        <v>142</v>
      </c>
      <c r="G122" s="24" t="s">
        <v>32</v>
      </c>
      <c r="H122" s="9"/>
    </row>
    <row r="123" spans="2:8" ht="15" customHeight="1" x14ac:dyDescent="0.2">
      <c r="B123" s="52" t="s">
        <v>205</v>
      </c>
      <c r="C123" s="21">
        <v>27</v>
      </c>
      <c r="D123" s="22">
        <f t="shared" ref="D123:D173" si="4">C123*1.23</f>
        <v>33.21</v>
      </c>
      <c r="E123" s="23" t="s">
        <v>410</v>
      </c>
      <c r="F123" s="23" t="s">
        <v>142</v>
      </c>
      <c r="G123" s="24" t="s">
        <v>32</v>
      </c>
      <c r="H123" s="9"/>
    </row>
    <row r="124" spans="2:8" ht="15" customHeight="1" x14ac:dyDescent="0.2">
      <c r="B124" s="52" t="s">
        <v>206</v>
      </c>
      <c r="C124" s="21">
        <v>27</v>
      </c>
      <c r="D124" s="22">
        <f t="shared" si="4"/>
        <v>33.21</v>
      </c>
      <c r="E124" s="23" t="s">
        <v>410</v>
      </c>
      <c r="F124" s="23" t="s">
        <v>142</v>
      </c>
      <c r="G124" s="24" t="s">
        <v>32</v>
      </c>
      <c r="H124" s="9"/>
    </row>
    <row r="125" spans="2:8" ht="15" customHeight="1" x14ac:dyDescent="0.2">
      <c r="B125" s="54"/>
      <c r="C125" s="44"/>
      <c r="D125" s="44"/>
      <c r="E125" s="45"/>
      <c r="F125" s="43"/>
      <c r="G125" s="43"/>
      <c r="H125" s="46"/>
    </row>
    <row r="126" spans="2:8" ht="15" customHeight="1" x14ac:dyDescent="0.2">
      <c r="B126" s="51" t="s">
        <v>68</v>
      </c>
      <c r="C126" s="28"/>
      <c r="D126" s="28"/>
      <c r="E126" s="17"/>
      <c r="F126" s="17"/>
      <c r="G126" s="18"/>
      <c r="H126" s="19"/>
    </row>
    <row r="127" spans="2:8" ht="15" customHeight="1" x14ac:dyDescent="0.2">
      <c r="B127" s="52" t="s">
        <v>207</v>
      </c>
      <c r="C127" s="21">
        <v>25</v>
      </c>
      <c r="D127" s="22">
        <f t="shared" si="4"/>
        <v>30.75</v>
      </c>
      <c r="E127" s="23" t="s">
        <v>410</v>
      </c>
      <c r="F127" s="23" t="s">
        <v>142</v>
      </c>
      <c r="G127" s="24" t="s">
        <v>32</v>
      </c>
      <c r="H127" s="8">
        <v>2028</v>
      </c>
    </row>
    <row r="128" spans="2:8" ht="15" customHeight="1" x14ac:dyDescent="0.2">
      <c r="B128" s="52" t="s">
        <v>208</v>
      </c>
      <c r="C128" s="21">
        <v>25</v>
      </c>
      <c r="D128" s="22">
        <f t="shared" si="4"/>
        <v>30.75</v>
      </c>
      <c r="E128" s="23" t="s">
        <v>410</v>
      </c>
      <c r="F128" s="23" t="s">
        <v>142</v>
      </c>
      <c r="G128" s="24" t="s">
        <v>32</v>
      </c>
      <c r="H128" s="9"/>
    </row>
    <row r="129" spans="2:8" ht="15" customHeight="1" x14ac:dyDescent="0.2">
      <c r="B129" s="52" t="s">
        <v>209</v>
      </c>
      <c r="C129" s="21">
        <v>25</v>
      </c>
      <c r="D129" s="22">
        <f t="shared" si="4"/>
        <v>30.75</v>
      </c>
      <c r="E129" s="23" t="s">
        <v>410</v>
      </c>
      <c r="F129" s="23" t="s">
        <v>142</v>
      </c>
      <c r="G129" s="24" t="s">
        <v>32</v>
      </c>
      <c r="H129" s="9"/>
    </row>
    <row r="130" spans="2:8" ht="15" customHeight="1" x14ac:dyDescent="0.2">
      <c r="B130" s="52" t="s">
        <v>210</v>
      </c>
      <c r="C130" s="21">
        <v>28</v>
      </c>
      <c r="D130" s="22">
        <f t="shared" si="4"/>
        <v>34.44</v>
      </c>
      <c r="E130" s="23" t="s">
        <v>410</v>
      </c>
      <c r="F130" s="23" t="s">
        <v>142</v>
      </c>
      <c r="G130" s="24" t="s">
        <v>32</v>
      </c>
      <c r="H130" s="9"/>
    </row>
    <row r="131" spans="2:8" ht="15" customHeight="1" x14ac:dyDescent="0.2">
      <c r="B131" s="52" t="s">
        <v>211</v>
      </c>
      <c r="C131" s="21">
        <v>25</v>
      </c>
      <c r="D131" s="22">
        <f t="shared" si="4"/>
        <v>30.75</v>
      </c>
      <c r="E131" s="23" t="s">
        <v>410</v>
      </c>
      <c r="F131" s="23" t="s">
        <v>142</v>
      </c>
      <c r="G131" s="24" t="s">
        <v>32</v>
      </c>
      <c r="H131" s="9"/>
    </row>
    <row r="132" spans="2:8" ht="15" customHeight="1" x14ac:dyDescent="0.2">
      <c r="B132" s="54"/>
      <c r="C132" s="44"/>
      <c r="D132" s="44"/>
      <c r="E132" s="45"/>
      <c r="F132" s="43"/>
      <c r="G132" s="43"/>
      <c r="H132" s="46"/>
    </row>
    <row r="133" spans="2:8" ht="15" customHeight="1" x14ac:dyDescent="0.2">
      <c r="B133" s="51" t="s">
        <v>11</v>
      </c>
      <c r="C133" s="28"/>
      <c r="D133" s="28"/>
      <c r="E133" s="17"/>
      <c r="F133" s="17"/>
      <c r="G133" s="18"/>
      <c r="H133" s="19"/>
    </row>
    <row r="134" spans="2:8" ht="15" customHeight="1" x14ac:dyDescent="0.2">
      <c r="B134" s="55" t="s">
        <v>212</v>
      </c>
      <c r="C134" s="21">
        <v>47</v>
      </c>
      <c r="D134" s="22">
        <f t="shared" si="4"/>
        <v>57.81</v>
      </c>
      <c r="E134" s="23" t="s">
        <v>410</v>
      </c>
      <c r="F134" s="23" t="s">
        <v>95</v>
      </c>
      <c r="G134" s="24" t="s">
        <v>32</v>
      </c>
      <c r="H134" s="8">
        <v>2027</v>
      </c>
    </row>
    <row r="135" spans="2:8" ht="15" customHeight="1" x14ac:dyDescent="0.2">
      <c r="B135" s="55" t="s">
        <v>213</v>
      </c>
      <c r="C135" s="21">
        <v>48</v>
      </c>
      <c r="D135" s="22">
        <f t="shared" si="4"/>
        <v>59.04</v>
      </c>
      <c r="E135" s="23" t="s">
        <v>410</v>
      </c>
      <c r="F135" s="23" t="s">
        <v>94</v>
      </c>
      <c r="G135" s="24" t="s">
        <v>41</v>
      </c>
      <c r="H135" s="9"/>
    </row>
    <row r="136" spans="2:8" ht="15" customHeight="1" x14ac:dyDescent="0.2">
      <c r="B136" s="55" t="s">
        <v>214</v>
      </c>
      <c r="C136" s="21">
        <v>46</v>
      </c>
      <c r="D136" s="22">
        <f t="shared" si="4"/>
        <v>56.58</v>
      </c>
      <c r="E136" s="23" t="s">
        <v>410</v>
      </c>
      <c r="F136" s="23" t="s">
        <v>95</v>
      </c>
      <c r="G136" s="24" t="s">
        <v>37</v>
      </c>
      <c r="H136" s="9"/>
    </row>
    <row r="137" spans="2:8" ht="15" customHeight="1" x14ac:dyDescent="0.2">
      <c r="B137" s="55" t="s">
        <v>215</v>
      </c>
      <c r="C137" s="21">
        <v>51</v>
      </c>
      <c r="D137" s="22">
        <f t="shared" si="4"/>
        <v>62.73</v>
      </c>
      <c r="E137" s="23" t="s">
        <v>410</v>
      </c>
      <c r="F137" s="23" t="s">
        <v>94</v>
      </c>
      <c r="G137" s="24" t="s">
        <v>40</v>
      </c>
      <c r="H137" s="10"/>
    </row>
    <row r="138" spans="2:8" ht="15" customHeight="1" x14ac:dyDescent="0.2">
      <c r="B138" s="50"/>
      <c r="C138" s="25"/>
      <c r="D138" s="25"/>
      <c r="E138" s="15"/>
      <c r="F138" s="26"/>
      <c r="G138" s="16"/>
      <c r="H138" s="27"/>
    </row>
    <row r="139" spans="2:8" ht="15" customHeight="1" x14ac:dyDescent="0.2">
      <c r="B139" s="51" t="s">
        <v>216</v>
      </c>
      <c r="C139" s="28"/>
      <c r="D139" s="37"/>
      <c r="E139" s="17"/>
      <c r="F139" s="17"/>
      <c r="G139" s="18"/>
      <c r="H139" s="19"/>
    </row>
    <row r="140" spans="2:8" ht="15" customHeight="1" x14ac:dyDescent="0.2">
      <c r="B140" s="52" t="s">
        <v>217</v>
      </c>
      <c r="C140" s="21">
        <v>177</v>
      </c>
      <c r="D140" s="22">
        <f t="shared" si="4"/>
        <v>217.71</v>
      </c>
      <c r="E140" s="23" t="s">
        <v>410</v>
      </c>
      <c r="F140" s="23" t="s">
        <v>94</v>
      </c>
      <c r="G140" s="24" t="s">
        <v>37</v>
      </c>
      <c r="H140" s="8">
        <v>2028</v>
      </c>
    </row>
    <row r="141" spans="2:8" ht="15" customHeight="1" x14ac:dyDescent="0.2">
      <c r="B141" s="52" t="s">
        <v>218</v>
      </c>
      <c r="C141" s="21">
        <v>177</v>
      </c>
      <c r="D141" s="22">
        <f t="shared" si="4"/>
        <v>217.71</v>
      </c>
      <c r="E141" s="23" t="s">
        <v>410</v>
      </c>
      <c r="F141" s="23" t="s">
        <v>94</v>
      </c>
      <c r="G141" s="24" t="s">
        <v>37</v>
      </c>
      <c r="H141" s="9"/>
    </row>
    <row r="142" spans="2:8" ht="15" customHeight="1" x14ac:dyDescent="0.2">
      <c r="B142" s="52" t="s">
        <v>219</v>
      </c>
      <c r="C142" s="21">
        <v>170</v>
      </c>
      <c r="D142" s="22">
        <f t="shared" si="4"/>
        <v>209.1</v>
      </c>
      <c r="E142" s="23" t="s">
        <v>410</v>
      </c>
      <c r="F142" s="23" t="s">
        <v>94</v>
      </c>
      <c r="G142" s="24" t="s">
        <v>37</v>
      </c>
      <c r="H142" s="9"/>
    </row>
    <row r="143" spans="2:8" ht="15" customHeight="1" x14ac:dyDescent="0.2">
      <c r="B143" s="52" t="s">
        <v>220</v>
      </c>
      <c r="C143" s="21">
        <v>164</v>
      </c>
      <c r="D143" s="22">
        <f t="shared" si="4"/>
        <v>201.72</v>
      </c>
      <c r="E143" s="23" t="s">
        <v>410</v>
      </c>
      <c r="F143" s="23" t="s">
        <v>94</v>
      </c>
      <c r="G143" s="24" t="s">
        <v>37</v>
      </c>
      <c r="H143" s="9"/>
    </row>
    <row r="144" spans="2:8" ht="15" customHeight="1" x14ac:dyDescent="0.2">
      <c r="B144" s="52" t="s">
        <v>221</v>
      </c>
      <c r="C144" s="21">
        <v>164</v>
      </c>
      <c r="D144" s="22">
        <f t="shared" si="4"/>
        <v>201.72</v>
      </c>
      <c r="E144" s="23" t="s">
        <v>410</v>
      </c>
      <c r="F144" s="23" t="s">
        <v>94</v>
      </c>
      <c r="G144" s="24" t="s">
        <v>32</v>
      </c>
      <c r="H144" s="9"/>
    </row>
    <row r="145" spans="2:8" ht="15" customHeight="1" x14ac:dyDescent="0.2">
      <c r="B145" s="52" t="s">
        <v>222</v>
      </c>
      <c r="C145" s="21">
        <v>155</v>
      </c>
      <c r="D145" s="22">
        <f t="shared" si="4"/>
        <v>190.65</v>
      </c>
      <c r="E145" s="23" t="s">
        <v>410</v>
      </c>
      <c r="F145" s="23" t="s">
        <v>94</v>
      </c>
      <c r="G145" s="24" t="s">
        <v>42</v>
      </c>
      <c r="H145" s="9"/>
    </row>
    <row r="146" spans="2:8" ht="15" customHeight="1" x14ac:dyDescent="0.2">
      <c r="B146" s="52" t="s">
        <v>223</v>
      </c>
      <c r="C146" s="21">
        <v>1838</v>
      </c>
      <c r="D146" s="22">
        <f t="shared" si="4"/>
        <v>2260.7399999999998</v>
      </c>
      <c r="E146" s="23" t="s">
        <v>97</v>
      </c>
      <c r="F146" s="23" t="s">
        <v>421</v>
      </c>
      <c r="G146" s="24" t="s">
        <v>417</v>
      </c>
      <c r="H146" s="9"/>
    </row>
    <row r="147" spans="2:8" ht="15" customHeight="1" x14ac:dyDescent="0.2">
      <c r="B147" s="52" t="s">
        <v>224</v>
      </c>
      <c r="C147" s="21">
        <v>140</v>
      </c>
      <c r="D147" s="22">
        <f t="shared" si="4"/>
        <v>172.2</v>
      </c>
      <c r="E147" s="23" t="s">
        <v>410</v>
      </c>
      <c r="F147" s="23" t="s">
        <v>94</v>
      </c>
      <c r="G147" s="24" t="s">
        <v>37</v>
      </c>
      <c r="H147" s="10"/>
    </row>
    <row r="148" spans="2:8" ht="15" customHeight="1" x14ac:dyDescent="0.2">
      <c r="B148" s="50"/>
      <c r="C148" s="25"/>
      <c r="D148" s="25"/>
      <c r="E148" s="15"/>
      <c r="F148" s="26"/>
      <c r="G148" s="16"/>
      <c r="H148" s="27"/>
    </row>
    <row r="149" spans="2:8" ht="15" customHeight="1" x14ac:dyDescent="0.2">
      <c r="B149" s="51" t="s">
        <v>47</v>
      </c>
      <c r="C149" s="28"/>
      <c r="D149" s="28"/>
      <c r="E149" s="17"/>
      <c r="F149" s="17"/>
      <c r="G149" s="18"/>
      <c r="H149" s="19"/>
    </row>
    <row r="150" spans="2:8" ht="15" customHeight="1" x14ac:dyDescent="0.2">
      <c r="B150" s="52" t="s">
        <v>225</v>
      </c>
      <c r="C150" s="21">
        <v>68</v>
      </c>
      <c r="D150" s="22">
        <f t="shared" si="4"/>
        <v>83.64</v>
      </c>
      <c r="E150" s="23" t="s">
        <v>410</v>
      </c>
      <c r="F150" s="23" t="s">
        <v>95</v>
      </c>
      <c r="G150" s="24" t="s">
        <v>32</v>
      </c>
      <c r="H150" s="8" t="s">
        <v>412</v>
      </c>
    </row>
    <row r="151" spans="2:8" ht="15" customHeight="1" x14ac:dyDescent="0.2">
      <c r="B151" s="52" t="s">
        <v>226</v>
      </c>
      <c r="C151" s="21">
        <v>65</v>
      </c>
      <c r="D151" s="22">
        <f t="shared" si="4"/>
        <v>79.95</v>
      </c>
      <c r="E151" s="23" t="s">
        <v>410</v>
      </c>
      <c r="F151" s="23" t="s">
        <v>95</v>
      </c>
      <c r="G151" s="24" t="s">
        <v>32</v>
      </c>
      <c r="H151" s="9"/>
    </row>
    <row r="152" spans="2:8" ht="15" customHeight="1" x14ac:dyDescent="0.2">
      <c r="B152" s="52" t="s">
        <v>227</v>
      </c>
      <c r="C152" s="21">
        <v>164</v>
      </c>
      <c r="D152" s="22">
        <f t="shared" si="4"/>
        <v>201.72</v>
      </c>
      <c r="E152" s="23" t="s">
        <v>410</v>
      </c>
      <c r="F152" s="23" t="s">
        <v>94</v>
      </c>
      <c r="G152" s="24" t="s">
        <v>39</v>
      </c>
      <c r="H152" s="9"/>
    </row>
    <row r="153" spans="2:8" ht="15" customHeight="1" x14ac:dyDescent="0.2">
      <c r="B153" s="52" t="s">
        <v>228</v>
      </c>
      <c r="C153" s="21">
        <v>51</v>
      </c>
      <c r="D153" s="22">
        <f t="shared" si="4"/>
        <v>62.73</v>
      </c>
      <c r="E153" s="23" t="s">
        <v>410</v>
      </c>
      <c r="F153" s="23" t="s">
        <v>94</v>
      </c>
      <c r="G153" s="24" t="s">
        <v>32</v>
      </c>
      <c r="H153" s="9"/>
    </row>
    <row r="154" spans="2:8" ht="15" customHeight="1" x14ac:dyDescent="0.2">
      <c r="B154" s="52" t="s">
        <v>229</v>
      </c>
      <c r="C154" s="21">
        <v>59</v>
      </c>
      <c r="D154" s="22">
        <f t="shared" si="4"/>
        <v>72.569999999999993</v>
      </c>
      <c r="E154" s="23" t="s">
        <v>410</v>
      </c>
      <c r="F154" s="23" t="s">
        <v>95</v>
      </c>
      <c r="G154" s="24" t="s">
        <v>32</v>
      </c>
      <c r="H154" s="9"/>
    </row>
    <row r="155" spans="2:8" ht="15" customHeight="1" x14ac:dyDescent="0.2">
      <c r="B155" s="52" t="s">
        <v>230</v>
      </c>
      <c r="C155" s="21">
        <v>68</v>
      </c>
      <c r="D155" s="22">
        <f t="shared" si="4"/>
        <v>83.64</v>
      </c>
      <c r="E155" s="23" t="s">
        <v>410</v>
      </c>
      <c r="F155" s="23" t="s">
        <v>95</v>
      </c>
      <c r="G155" s="24" t="s">
        <v>32</v>
      </c>
      <c r="H155" s="9"/>
    </row>
    <row r="156" spans="2:8" ht="15" customHeight="1" x14ac:dyDescent="0.2">
      <c r="B156" s="52" t="s">
        <v>231</v>
      </c>
      <c r="C156" s="21">
        <v>39</v>
      </c>
      <c r="D156" s="22">
        <f t="shared" si="4"/>
        <v>47.97</v>
      </c>
      <c r="E156" s="23" t="s">
        <v>410</v>
      </c>
      <c r="F156" s="23" t="s">
        <v>142</v>
      </c>
      <c r="G156" s="24" t="s">
        <v>32</v>
      </c>
      <c r="H156" s="9"/>
    </row>
    <row r="157" spans="2:8" ht="15" customHeight="1" x14ac:dyDescent="0.2">
      <c r="B157" s="52" t="s">
        <v>232</v>
      </c>
      <c r="C157" s="21">
        <v>56</v>
      </c>
      <c r="D157" s="22">
        <f t="shared" si="4"/>
        <v>68.88</v>
      </c>
      <c r="E157" s="23" t="s">
        <v>410</v>
      </c>
      <c r="F157" s="23" t="s">
        <v>95</v>
      </c>
      <c r="G157" s="24" t="s">
        <v>32</v>
      </c>
      <c r="H157" s="9"/>
    </row>
    <row r="158" spans="2:8" ht="15" customHeight="1" x14ac:dyDescent="0.2">
      <c r="B158" s="52" t="s">
        <v>233</v>
      </c>
      <c r="C158" s="21">
        <v>173</v>
      </c>
      <c r="D158" s="22">
        <f t="shared" si="4"/>
        <v>212.79</v>
      </c>
      <c r="E158" s="23" t="s">
        <v>410</v>
      </c>
      <c r="F158" s="23" t="s">
        <v>129</v>
      </c>
      <c r="G158" s="24" t="s">
        <v>33</v>
      </c>
      <c r="H158" s="9"/>
    </row>
    <row r="159" spans="2:8" ht="15" customHeight="1" x14ac:dyDescent="0.2">
      <c r="B159" s="52" t="s">
        <v>234</v>
      </c>
      <c r="C159" s="21">
        <v>39</v>
      </c>
      <c r="D159" s="22">
        <f t="shared" si="4"/>
        <v>47.97</v>
      </c>
      <c r="E159" s="23" t="s">
        <v>410</v>
      </c>
      <c r="F159" s="23" t="s">
        <v>142</v>
      </c>
      <c r="G159" s="24" t="s">
        <v>32</v>
      </c>
      <c r="H159" s="10"/>
    </row>
    <row r="160" spans="2:8" ht="15" customHeight="1" x14ac:dyDescent="0.2">
      <c r="B160" s="50"/>
      <c r="C160" s="25"/>
      <c r="D160" s="25"/>
      <c r="E160" s="15"/>
      <c r="F160" s="15"/>
      <c r="G160" s="15"/>
      <c r="H160" s="27"/>
    </row>
    <row r="161" spans="1:8" ht="15" customHeight="1" x14ac:dyDescent="0.2">
      <c r="B161" s="51" t="s">
        <v>78</v>
      </c>
      <c r="C161" s="28"/>
      <c r="D161" s="28"/>
      <c r="E161" s="17"/>
      <c r="F161" s="17"/>
      <c r="G161" s="18"/>
      <c r="H161" s="29"/>
    </row>
    <row r="162" spans="1:8" ht="15" customHeight="1" x14ac:dyDescent="0.2">
      <c r="B162" s="52" t="s">
        <v>235</v>
      </c>
      <c r="C162" s="21">
        <v>134</v>
      </c>
      <c r="D162" s="22">
        <f t="shared" si="4"/>
        <v>164.82</v>
      </c>
      <c r="E162" s="23" t="s">
        <v>410</v>
      </c>
      <c r="F162" s="23" t="s">
        <v>94</v>
      </c>
      <c r="G162" s="24" t="s">
        <v>39</v>
      </c>
      <c r="H162" s="4">
        <v>2028</v>
      </c>
    </row>
    <row r="163" spans="1:8" ht="15" customHeight="1" x14ac:dyDescent="0.2">
      <c r="B163" s="52" t="s">
        <v>236</v>
      </c>
      <c r="C163" s="21">
        <v>206</v>
      </c>
      <c r="D163" s="22">
        <f t="shared" si="4"/>
        <v>253.38</v>
      </c>
      <c r="E163" s="23" t="s">
        <v>410</v>
      </c>
      <c r="F163" s="23" t="s">
        <v>94</v>
      </c>
      <c r="G163" s="24" t="s">
        <v>76</v>
      </c>
      <c r="H163" s="5"/>
    </row>
    <row r="164" spans="1:8" ht="15" customHeight="1" x14ac:dyDescent="0.2">
      <c r="B164" s="52" t="s">
        <v>237</v>
      </c>
      <c r="C164" s="21">
        <v>91</v>
      </c>
      <c r="D164" s="22">
        <f t="shared" si="4"/>
        <v>111.92999999999999</v>
      </c>
      <c r="E164" s="23" t="s">
        <v>410</v>
      </c>
      <c r="F164" s="23" t="s">
        <v>94</v>
      </c>
      <c r="G164" s="24" t="s">
        <v>42</v>
      </c>
      <c r="H164" s="5"/>
    </row>
    <row r="165" spans="1:8" ht="15" customHeight="1" x14ac:dyDescent="0.2">
      <c r="B165" s="52" t="s">
        <v>238</v>
      </c>
      <c r="C165" s="21">
        <v>83</v>
      </c>
      <c r="D165" s="22">
        <f t="shared" si="4"/>
        <v>102.09</v>
      </c>
      <c r="E165" s="23" t="s">
        <v>410</v>
      </c>
      <c r="F165" s="23" t="s">
        <v>94</v>
      </c>
      <c r="G165" s="24" t="s">
        <v>36</v>
      </c>
      <c r="H165" s="5"/>
    </row>
    <row r="166" spans="1:8" ht="15" customHeight="1" x14ac:dyDescent="0.2">
      <c r="B166" s="52" t="s">
        <v>239</v>
      </c>
      <c r="C166" s="21">
        <v>163</v>
      </c>
      <c r="D166" s="22">
        <f t="shared" si="4"/>
        <v>200.49</v>
      </c>
      <c r="E166" s="23" t="s">
        <v>410</v>
      </c>
      <c r="F166" s="23" t="s">
        <v>94</v>
      </c>
      <c r="G166" s="24" t="s">
        <v>36</v>
      </c>
      <c r="H166" s="5"/>
    </row>
    <row r="167" spans="1:8" ht="15" customHeight="1" x14ac:dyDescent="0.2">
      <c r="B167" s="52" t="s">
        <v>240</v>
      </c>
      <c r="C167" s="21">
        <v>91</v>
      </c>
      <c r="D167" s="22">
        <f t="shared" si="4"/>
        <v>111.92999999999999</v>
      </c>
      <c r="E167" s="23" t="s">
        <v>410</v>
      </c>
      <c r="F167" s="23" t="s">
        <v>94</v>
      </c>
      <c r="G167" s="24" t="s">
        <v>39</v>
      </c>
      <c r="H167" s="5"/>
    </row>
    <row r="168" spans="1:8" ht="15" customHeight="1" x14ac:dyDescent="0.2">
      <c r="A168" s="6" t="s">
        <v>430</v>
      </c>
      <c r="B168" s="52" t="s">
        <v>241</v>
      </c>
      <c r="C168" s="21">
        <v>1605</v>
      </c>
      <c r="D168" s="22">
        <f t="shared" si="4"/>
        <v>1974.1499999999999</v>
      </c>
      <c r="E168" s="23" t="s">
        <v>79</v>
      </c>
      <c r="F168" s="23" t="s">
        <v>94</v>
      </c>
      <c r="G168" s="24" t="s">
        <v>79</v>
      </c>
      <c r="H168" s="5"/>
    </row>
    <row r="169" spans="1:8" ht="15" customHeight="1" x14ac:dyDescent="0.2">
      <c r="B169" s="52" t="s">
        <v>242</v>
      </c>
      <c r="C169" s="21">
        <v>282</v>
      </c>
      <c r="D169" s="22">
        <f t="shared" si="4"/>
        <v>346.86</v>
      </c>
      <c r="E169" s="23" t="s">
        <v>410</v>
      </c>
      <c r="F169" s="23" t="s">
        <v>93</v>
      </c>
      <c r="G169" s="24" t="s">
        <v>76</v>
      </c>
      <c r="H169" s="5"/>
    </row>
    <row r="170" spans="1:8" ht="15" customHeight="1" x14ac:dyDescent="0.2">
      <c r="B170" s="52" t="s">
        <v>243</v>
      </c>
      <c r="C170" s="21">
        <v>184</v>
      </c>
      <c r="D170" s="22">
        <f t="shared" si="4"/>
        <v>226.32</v>
      </c>
      <c r="E170" s="23" t="s">
        <v>410</v>
      </c>
      <c r="F170" s="23" t="s">
        <v>94</v>
      </c>
      <c r="G170" s="24" t="s">
        <v>33</v>
      </c>
      <c r="H170" s="5"/>
    </row>
    <row r="171" spans="1:8" ht="15" customHeight="1" x14ac:dyDescent="0.2">
      <c r="B171" s="52" t="s">
        <v>244</v>
      </c>
      <c r="C171" s="21">
        <v>165</v>
      </c>
      <c r="D171" s="22">
        <f t="shared" si="4"/>
        <v>202.95</v>
      </c>
      <c r="E171" s="23" t="s">
        <v>410</v>
      </c>
      <c r="F171" s="23" t="s">
        <v>94</v>
      </c>
      <c r="G171" s="24" t="s">
        <v>42</v>
      </c>
      <c r="H171" s="5"/>
    </row>
    <row r="172" spans="1:8" ht="15" customHeight="1" x14ac:dyDescent="0.2">
      <c r="B172" s="52" t="s">
        <v>245</v>
      </c>
      <c r="C172" s="21">
        <v>68</v>
      </c>
      <c r="D172" s="22">
        <f t="shared" si="4"/>
        <v>83.64</v>
      </c>
      <c r="E172" s="23" t="s">
        <v>410</v>
      </c>
      <c r="F172" s="23" t="s">
        <v>94</v>
      </c>
      <c r="G172" s="24" t="s">
        <v>32</v>
      </c>
      <c r="H172" s="5"/>
    </row>
    <row r="173" spans="1:8" ht="15" customHeight="1" x14ac:dyDescent="0.2">
      <c r="B173" s="52" t="s">
        <v>246</v>
      </c>
      <c r="C173" s="21">
        <v>157</v>
      </c>
      <c r="D173" s="22">
        <f t="shared" si="4"/>
        <v>193.10999999999999</v>
      </c>
      <c r="E173" s="23" t="s">
        <v>410</v>
      </c>
      <c r="F173" s="23" t="s">
        <v>94</v>
      </c>
      <c r="G173" s="24" t="s">
        <v>42</v>
      </c>
      <c r="H173" s="7"/>
    </row>
    <row r="174" spans="1:8" ht="15" customHeight="1" x14ac:dyDescent="0.2">
      <c r="B174" s="50"/>
      <c r="C174" s="25"/>
      <c r="D174" s="25"/>
      <c r="E174" s="15"/>
      <c r="F174" s="26"/>
      <c r="G174" s="16"/>
      <c r="H174" s="27"/>
    </row>
    <row r="175" spans="1:8" ht="15" customHeight="1" x14ac:dyDescent="0.2">
      <c r="B175" s="51" t="s">
        <v>247</v>
      </c>
      <c r="C175" s="28"/>
      <c r="D175" s="28"/>
      <c r="E175" s="17"/>
      <c r="F175" s="17"/>
      <c r="G175" s="18"/>
      <c r="H175" s="19"/>
    </row>
    <row r="176" spans="1:8" ht="15" customHeight="1" x14ac:dyDescent="0.2">
      <c r="B176" s="52" t="s">
        <v>248</v>
      </c>
      <c r="C176" s="21">
        <v>26</v>
      </c>
      <c r="D176" s="22">
        <f t="shared" ref="D176:D233" si="5">C176*1.23</f>
        <v>31.98</v>
      </c>
      <c r="E176" s="23" t="s">
        <v>410</v>
      </c>
      <c r="F176" s="23" t="s">
        <v>142</v>
      </c>
      <c r="G176" s="24" t="s">
        <v>32</v>
      </c>
      <c r="H176" s="8">
        <v>2026</v>
      </c>
    </row>
    <row r="177" spans="2:8" ht="15" customHeight="1" x14ac:dyDescent="0.2">
      <c r="B177" s="52" t="s">
        <v>249</v>
      </c>
      <c r="C177" s="21">
        <v>26</v>
      </c>
      <c r="D177" s="22">
        <f t="shared" si="5"/>
        <v>31.98</v>
      </c>
      <c r="E177" s="23" t="s">
        <v>410</v>
      </c>
      <c r="F177" s="23" t="s">
        <v>142</v>
      </c>
      <c r="G177" s="24" t="s">
        <v>32</v>
      </c>
      <c r="H177" s="9"/>
    </row>
    <row r="178" spans="2:8" ht="15" customHeight="1" x14ac:dyDescent="0.2">
      <c r="B178" s="52" t="s">
        <v>250</v>
      </c>
      <c r="C178" s="21">
        <v>26</v>
      </c>
      <c r="D178" s="22">
        <f t="shared" si="5"/>
        <v>31.98</v>
      </c>
      <c r="E178" s="23" t="s">
        <v>410</v>
      </c>
      <c r="F178" s="23" t="s">
        <v>142</v>
      </c>
      <c r="G178" s="24" t="s">
        <v>32</v>
      </c>
      <c r="H178" s="9"/>
    </row>
    <row r="179" spans="2:8" ht="15" customHeight="1" x14ac:dyDescent="0.2">
      <c r="B179" s="52" t="s">
        <v>251</v>
      </c>
      <c r="C179" s="21">
        <v>51</v>
      </c>
      <c r="D179" s="22">
        <f t="shared" si="5"/>
        <v>62.73</v>
      </c>
      <c r="E179" s="23" t="s">
        <v>410</v>
      </c>
      <c r="F179" s="23" t="s">
        <v>142</v>
      </c>
      <c r="G179" s="24" t="s">
        <v>32</v>
      </c>
      <c r="H179" s="9"/>
    </row>
    <row r="180" spans="2:8" ht="15" customHeight="1" x14ac:dyDescent="0.2">
      <c r="B180" s="52" t="s">
        <v>252</v>
      </c>
      <c r="C180" s="21">
        <v>51</v>
      </c>
      <c r="D180" s="22">
        <f t="shared" si="5"/>
        <v>62.73</v>
      </c>
      <c r="E180" s="23" t="s">
        <v>410</v>
      </c>
      <c r="F180" s="23" t="s">
        <v>142</v>
      </c>
      <c r="G180" s="24" t="s">
        <v>32</v>
      </c>
      <c r="H180" s="9"/>
    </row>
    <row r="181" spans="2:8" ht="15" customHeight="1" x14ac:dyDescent="0.2">
      <c r="B181" s="52" t="s">
        <v>253</v>
      </c>
      <c r="C181" s="21">
        <v>51</v>
      </c>
      <c r="D181" s="22">
        <f t="shared" si="5"/>
        <v>62.73</v>
      </c>
      <c r="E181" s="23" t="s">
        <v>410</v>
      </c>
      <c r="F181" s="23" t="s">
        <v>142</v>
      </c>
      <c r="G181" s="24" t="s">
        <v>32</v>
      </c>
      <c r="H181" s="9"/>
    </row>
    <row r="182" spans="2:8" ht="15" customHeight="1" x14ac:dyDescent="0.2">
      <c r="B182" s="52" t="s">
        <v>254</v>
      </c>
      <c r="C182" s="21">
        <v>152</v>
      </c>
      <c r="D182" s="22">
        <f t="shared" si="5"/>
        <v>186.96</v>
      </c>
      <c r="E182" s="23" t="s">
        <v>62</v>
      </c>
      <c r="F182" s="23" t="s">
        <v>72</v>
      </c>
      <c r="G182" s="24" t="s">
        <v>32</v>
      </c>
      <c r="H182" s="9"/>
    </row>
    <row r="183" spans="2:8" ht="15" customHeight="1" x14ac:dyDescent="0.2">
      <c r="B183" s="50"/>
      <c r="C183" s="25"/>
      <c r="D183" s="25"/>
      <c r="E183" s="15"/>
      <c r="F183" s="15"/>
      <c r="G183" s="15"/>
      <c r="H183" s="27"/>
    </row>
    <row r="184" spans="2:8" ht="15" customHeight="1" x14ac:dyDescent="0.2">
      <c r="B184" s="51" t="s">
        <v>28</v>
      </c>
      <c r="C184" s="28"/>
      <c r="D184" s="28"/>
      <c r="E184" s="17"/>
      <c r="F184" s="17"/>
      <c r="G184" s="18"/>
      <c r="H184" s="19"/>
    </row>
    <row r="185" spans="2:8" ht="15" customHeight="1" x14ac:dyDescent="0.2">
      <c r="B185" s="52" t="s">
        <v>255</v>
      </c>
      <c r="C185" s="21">
        <v>48</v>
      </c>
      <c r="D185" s="22">
        <f t="shared" si="5"/>
        <v>59.04</v>
      </c>
      <c r="E185" s="23" t="s">
        <v>410</v>
      </c>
      <c r="F185" s="23" t="s">
        <v>142</v>
      </c>
      <c r="G185" s="24" t="s">
        <v>32</v>
      </c>
      <c r="H185" s="8">
        <v>2028</v>
      </c>
    </row>
    <row r="186" spans="2:8" ht="15" customHeight="1" x14ac:dyDescent="0.2">
      <c r="B186" s="52" t="s">
        <v>256</v>
      </c>
      <c r="C186" s="21">
        <v>52</v>
      </c>
      <c r="D186" s="22">
        <f t="shared" si="5"/>
        <v>63.96</v>
      </c>
      <c r="E186" s="23" t="s">
        <v>410</v>
      </c>
      <c r="F186" s="23" t="s">
        <v>142</v>
      </c>
      <c r="G186" s="38" t="s">
        <v>32</v>
      </c>
      <c r="H186" s="9"/>
    </row>
    <row r="187" spans="2:8" ht="15" customHeight="1" x14ac:dyDescent="0.2">
      <c r="B187" s="52" t="s">
        <v>257</v>
      </c>
      <c r="C187" s="21">
        <v>29</v>
      </c>
      <c r="D187" s="22">
        <f t="shared" si="5"/>
        <v>35.67</v>
      </c>
      <c r="E187" s="23" t="s">
        <v>410</v>
      </c>
      <c r="F187" s="23" t="s">
        <v>142</v>
      </c>
      <c r="G187" s="24" t="s">
        <v>32</v>
      </c>
      <c r="H187" s="9"/>
    </row>
    <row r="188" spans="2:8" ht="15" customHeight="1" x14ac:dyDescent="0.2">
      <c r="B188" s="52" t="s">
        <v>258</v>
      </c>
      <c r="C188" s="21">
        <v>48</v>
      </c>
      <c r="D188" s="22">
        <f t="shared" si="5"/>
        <v>59.04</v>
      </c>
      <c r="E188" s="23" t="s">
        <v>410</v>
      </c>
      <c r="F188" s="23" t="s">
        <v>142</v>
      </c>
      <c r="G188" s="24" t="s">
        <v>32</v>
      </c>
      <c r="H188" s="9"/>
    </row>
    <row r="189" spans="2:8" ht="15" customHeight="1" x14ac:dyDescent="0.2">
      <c r="B189" s="52" t="s">
        <v>259</v>
      </c>
      <c r="C189" s="21">
        <v>26</v>
      </c>
      <c r="D189" s="22">
        <f t="shared" si="5"/>
        <v>31.98</v>
      </c>
      <c r="E189" s="23" t="s">
        <v>410</v>
      </c>
      <c r="F189" s="23" t="s">
        <v>142</v>
      </c>
      <c r="G189" s="24" t="s">
        <v>32</v>
      </c>
      <c r="H189" s="9"/>
    </row>
    <row r="190" spans="2:8" ht="15" customHeight="1" x14ac:dyDescent="0.2">
      <c r="B190" s="52" t="s">
        <v>260</v>
      </c>
      <c r="C190" s="21">
        <v>48</v>
      </c>
      <c r="D190" s="22">
        <f t="shared" si="5"/>
        <v>59.04</v>
      </c>
      <c r="E190" s="23" t="s">
        <v>410</v>
      </c>
      <c r="F190" s="23" t="s">
        <v>142</v>
      </c>
      <c r="G190" s="24" t="s">
        <v>32</v>
      </c>
      <c r="H190" s="9"/>
    </row>
    <row r="191" spans="2:8" ht="15" customHeight="1" x14ac:dyDescent="0.2">
      <c r="B191" s="52" t="s">
        <v>261</v>
      </c>
      <c r="C191" s="21">
        <v>26</v>
      </c>
      <c r="D191" s="22">
        <f t="shared" si="5"/>
        <v>31.98</v>
      </c>
      <c r="E191" s="23" t="s">
        <v>410</v>
      </c>
      <c r="F191" s="23" t="s">
        <v>142</v>
      </c>
      <c r="G191" s="24" t="s">
        <v>32</v>
      </c>
      <c r="H191" s="9"/>
    </row>
    <row r="192" spans="2:8" ht="15" customHeight="1" x14ac:dyDescent="0.2">
      <c r="B192" s="52" t="s">
        <v>262</v>
      </c>
      <c r="C192" s="21">
        <v>29</v>
      </c>
      <c r="D192" s="22">
        <f t="shared" si="5"/>
        <v>35.67</v>
      </c>
      <c r="E192" s="23" t="s">
        <v>410</v>
      </c>
      <c r="F192" s="23" t="s">
        <v>142</v>
      </c>
      <c r="G192" s="24" t="s">
        <v>32</v>
      </c>
      <c r="H192" s="9"/>
    </row>
    <row r="193" spans="2:8" ht="15" customHeight="1" x14ac:dyDescent="0.2">
      <c r="B193" s="52" t="s">
        <v>263</v>
      </c>
      <c r="C193" s="21">
        <v>24</v>
      </c>
      <c r="D193" s="22">
        <f t="shared" si="5"/>
        <v>29.52</v>
      </c>
      <c r="E193" s="23" t="s">
        <v>410</v>
      </c>
      <c r="F193" s="23" t="s">
        <v>142</v>
      </c>
      <c r="G193" s="24" t="s">
        <v>32</v>
      </c>
      <c r="H193" s="9"/>
    </row>
    <row r="194" spans="2:8" ht="15" customHeight="1" x14ac:dyDescent="0.2">
      <c r="B194" s="52" t="s">
        <v>264</v>
      </c>
      <c r="C194" s="21">
        <v>48</v>
      </c>
      <c r="D194" s="22">
        <f t="shared" si="5"/>
        <v>59.04</v>
      </c>
      <c r="E194" s="23" t="s">
        <v>410</v>
      </c>
      <c r="F194" s="23" t="s">
        <v>142</v>
      </c>
      <c r="G194" s="24" t="s">
        <v>32</v>
      </c>
      <c r="H194" s="9"/>
    </row>
    <row r="195" spans="2:8" ht="15" customHeight="1" x14ac:dyDescent="0.2">
      <c r="B195" s="52" t="s">
        <v>265</v>
      </c>
      <c r="C195" s="21">
        <v>29</v>
      </c>
      <c r="D195" s="22">
        <f t="shared" si="5"/>
        <v>35.67</v>
      </c>
      <c r="E195" s="23" t="s">
        <v>410</v>
      </c>
      <c r="F195" s="23" t="s">
        <v>142</v>
      </c>
      <c r="G195" s="24" t="s">
        <v>32</v>
      </c>
      <c r="H195" s="10"/>
    </row>
    <row r="196" spans="2:8" ht="15" customHeight="1" x14ac:dyDescent="0.2">
      <c r="B196" s="50"/>
      <c r="C196" s="25"/>
      <c r="D196" s="25"/>
      <c r="E196" s="15"/>
      <c r="F196" s="26"/>
      <c r="G196" s="15"/>
      <c r="H196" s="27"/>
    </row>
    <row r="197" spans="2:8" ht="15" customHeight="1" x14ac:dyDescent="0.2">
      <c r="B197" s="51" t="s">
        <v>64</v>
      </c>
      <c r="C197" s="28"/>
      <c r="D197" s="28"/>
      <c r="E197" s="17"/>
      <c r="F197" s="17"/>
      <c r="G197" s="18"/>
      <c r="H197" s="19"/>
    </row>
    <row r="198" spans="2:8" ht="15" customHeight="1" x14ac:dyDescent="0.2">
      <c r="B198" s="52" t="s">
        <v>266</v>
      </c>
      <c r="C198" s="21">
        <v>95</v>
      </c>
      <c r="D198" s="22">
        <f t="shared" si="5"/>
        <v>116.85</v>
      </c>
      <c r="E198" s="23" t="s">
        <v>410</v>
      </c>
      <c r="F198" s="23" t="s">
        <v>94</v>
      </c>
      <c r="G198" s="24" t="s">
        <v>39</v>
      </c>
      <c r="H198" s="8">
        <v>2028</v>
      </c>
    </row>
    <row r="199" spans="2:8" ht="15" customHeight="1" x14ac:dyDescent="0.2">
      <c r="B199" s="52" t="s">
        <v>267</v>
      </c>
      <c r="C199" s="21">
        <v>147</v>
      </c>
      <c r="D199" s="22">
        <f t="shared" si="5"/>
        <v>180.81</v>
      </c>
      <c r="E199" s="23" t="s">
        <v>410</v>
      </c>
      <c r="F199" s="23" t="s">
        <v>94</v>
      </c>
      <c r="G199" s="24" t="s">
        <v>42</v>
      </c>
      <c r="H199" s="9"/>
    </row>
    <row r="200" spans="2:8" ht="15" customHeight="1" x14ac:dyDescent="0.2">
      <c r="B200" s="52" t="s">
        <v>268</v>
      </c>
      <c r="C200" s="21">
        <v>95</v>
      </c>
      <c r="D200" s="22">
        <f t="shared" si="5"/>
        <v>116.85</v>
      </c>
      <c r="E200" s="23" t="s">
        <v>410</v>
      </c>
      <c r="F200" s="23" t="s">
        <v>94</v>
      </c>
      <c r="G200" s="24" t="s">
        <v>39</v>
      </c>
      <c r="H200" s="9"/>
    </row>
    <row r="201" spans="2:8" ht="15" customHeight="1" x14ac:dyDescent="0.2">
      <c r="B201" s="52" t="s">
        <v>269</v>
      </c>
      <c r="C201" s="21">
        <v>95</v>
      </c>
      <c r="D201" s="22">
        <f t="shared" si="5"/>
        <v>116.85</v>
      </c>
      <c r="E201" s="23" t="s">
        <v>410</v>
      </c>
      <c r="F201" s="23" t="s">
        <v>94</v>
      </c>
      <c r="G201" s="24" t="s">
        <v>39</v>
      </c>
      <c r="H201" s="9"/>
    </row>
    <row r="202" spans="2:8" ht="15" customHeight="1" x14ac:dyDescent="0.2">
      <c r="B202" s="52" t="s">
        <v>270</v>
      </c>
      <c r="C202" s="21">
        <v>95</v>
      </c>
      <c r="D202" s="22">
        <f t="shared" si="5"/>
        <v>116.85</v>
      </c>
      <c r="E202" s="23" t="s">
        <v>410</v>
      </c>
      <c r="F202" s="23" t="s">
        <v>94</v>
      </c>
      <c r="G202" s="24" t="s">
        <v>39</v>
      </c>
      <c r="H202" s="9"/>
    </row>
    <row r="203" spans="2:8" ht="15" customHeight="1" x14ac:dyDescent="0.2">
      <c r="B203" s="52" t="s">
        <v>271</v>
      </c>
      <c r="C203" s="21">
        <v>145</v>
      </c>
      <c r="D203" s="22">
        <f t="shared" si="5"/>
        <v>178.35</v>
      </c>
      <c r="E203" s="23" t="s">
        <v>410</v>
      </c>
      <c r="F203" s="23" t="s">
        <v>94</v>
      </c>
      <c r="G203" s="24" t="s">
        <v>39</v>
      </c>
      <c r="H203" s="9"/>
    </row>
    <row r="204" spans="2:8" ht="15" customHeight="1" x14ac:dyDescent="0.2">
      <c r="B204" s="54"/>
      <c r="C204" s="44"/>
      <c r="D204" s="44"/>
      <c r="E204" s="45"/>
      <c r="F204" s="43"/>
      <c r="G204" s="43"/>
      <c r="H204" s="46"/>
    </row>
    <row r="205" spans="2:8" ht="15" customHeight="1" x14ac:dyDescent="0.2">
      <c r="B205" s="51" t="s">
        <v>458</v>
      </c>
      <c r="C205" s="28"/>
      <c r="D205" s="28"/>
      <c r="E205" s="17"/>
      <c r="F205" s="17"/>
      <c r="G205" s="18"/>
      <c r="H205" s="19"/>
    </row>
    <row r="206" spans="2:8" ht="15" customHeight="1" x14ac:dyDescent="0.2">
      <c r="B206" s="52" t="s">
        <v>459</v>
      </c>
      <c r="C206" s="21">
        <v>550</v>
      </c>
      <c r="D206" s="22">
        <f t="shared" ref="D206:D213" si="6">C206*1.23</f>
        <v>676.5</v>
      </c>
      <c r="E206" s="23" t="s">
        <v>97</v>
      </c>
      <c r="F206" s="23" t="s">
        <v>476</v>
      </c>
      <c r="G206" s="42" t="s">
        <v>475</v>
      </c>
      <c r="H206" s="8">
        <v>2031</v>
      </c>
    </row>
    <row r="207" spans="2:8" ht="15" customHeight="1" x14ac:dyDescent="0.2">
      <c r="B207" s="52" t="s">
        <v>460</v>
      </c>
      <c r="C207" s="21">
        <v>39</v>
      </c>
      <c r="D207" s="22">
        <f t="shared" si="6"/>
        <v>47.97</v>
      </c>
      <c r="E207" s="23" t="s">
        <v>410</v>
      </c>
      <c r="F207" s="23" t="s">
        <v>94</v>
      </c>
      <c r="G207" s="24" t="s">
        <v>39</v>
      </c>
      <c r="H207" s="9"/>
    </row>
    <row r="208" spans="2:8" ht="15" customHeight="1" x14ac:dyDescent="0.2">
      <c r="B208" s="52" t="s">
        <v>461</v>
      </c>
      <c r="C208" s="21">
        <v>658</v>
      </c>
      <c r="D208" s="22">
        <f t="shared" si="6"/>
        <v>809.34</v>
      </c>
      <c r="E208" s="23" t="s">
        <v>97</v>
      </c>
      <c r="F208" s="71" t="s">
        <v>478</v>
      </c>
      <c r="G208" s="24" t="s">
        <v>477</v>
      </c>
      <c r="H208" s="9"/>
    </row>
    <row r="209" spans="2:8" ht="15" customHeight="1" x14ac:dyDescent="0.2">
      <c r="B209" s="52" t="s">
        <v>462</v>
      </c>
      <c r="C209" s="21">
        <v>101</v>
      </c>
      <c r="D209" s="22">
        <f t="shared" si="6"/>
        <v>124.23</v>
      </c>
      <c r="E209" s="23" t="s">
        <v>410</v>
      </c>
      <c r="F209" s="23" t="s">
        <v>94</v>
      </c>
      <c r="G209" s="24" t="s">
        <v>41</v>
      </c>
      <c r="H209" s="9"/>
    </row>
    <row r="210" spans="2:8" ht="15" customHeight="1" x14ac:dyDescent="0.2">
      <c r="B210" s="52" t="s">
        <v>463</v>
      </c>
      <c r="C210" s="21">
        <v>101</v>
      </c>
      <c r="D210" s="22">
        <f t="shared" si="6"/>
        <v>124.23</v>
      </c>
      <c r="E210" s="23" t="s">
        <v>410</v>
      </c>
      <c r="F210" s="23" t="s">
        <v>94</v>
      </c>
      <c r="G210" s="24" t="s">
        <v>35</v>
      </c>
      <c r="H210" s="9"/>
    </row>
    <row r="211" spans="2:8" ht="15" customHeight="1" x14ac:dyDescent="0.2">
      <c r="B211" s="52" t="s">
        <v>482</v>
      </c>
      <c r="C211" s="21">
        <v>1048</v>
      </c>
      <c r="D211" s="22">
        <f t="shared" si="6"/>
        <v>1289.04</v>
      </c>
      <c r="E211" s="23" t="s">
        <v>480</v>
      </c>
      <c r="F211" s="23" t="s">
        <v>483</v>
      </c>
      <c r="G211" s="24" t="s">
        <v>479</v>
      </c>
      <c r="H211" s="9"/>
    </row>
    <row r="212" spans="2:8" ht="15" customHeight="1" x14ac:dyDescent="0.2">
      <c r="B212" s="52" t="s">
        <v>464</v>
      </c>
      <c r="C212" s="21">
        <v>5051</v>
      </c>
      <c r="D212" s="22">
        <f t="shared" si="6"/>
        <v>6212.73</v>
      </c>
      <c r="E212" s="23" t="s">
        <v>97</v>
      </c>
      <c r="F212" s="23" t="s">
        <v>481</v>
      </c>
      <c r="G212" s="24" t="s">
        <v>417</v>
      </c>
      <c r="H212" s="9"/>
    </row>
    <row r="213" spans="2:8" ht="15" customHeight="1" x14ac:dyDescent="0.2">
      <c r="B213" s="52" t="s">
        <v>465</v>
      </c>
      <c r="C213" s="21">
        <v>3890</v>
      </c>
      <c r="D213" s="22">
        <f t="shared" si="6"/>
        <v>4784.7</v>
      </c>
      <c r="E213" s="23" t="s">
        <v>97</v>
      </c>
      <c r="F213" s="23" t="s">
        <v>481</v>
      </c>
      <c r="G213" s="24" t="s">
        <v>417</v>
      </c>
      <c r="H213" s="9"/>
    </row>
    <row r="214" spans="2:8" ht="15" customHeight="1" x14ac:dyDescent="0.2">
      <c r="B214" s="54"/>
      <c r="C214" s="44"/>
      <c r="D214" s="44"/>
      <c r="E214" s="45"/>
      <c r="G214" s="43"/>
      <c r="H214" s="46"/>
    </row>
    <row r="215" spans="2:8" ht="15" customHeight="1" x14ac:dyDescent="0.2">
      <c r="B215" s="51" t="s">
        <v>433</v>
      </c>
      <c r="C215" s="28"/>
      <c r="D215" s="28"/>
      <c r="E215" s="17"/>
      <c r="F215" s="17"/>
      <c r="G215" s="18"/>
      <c r="H215" s="19"/>
    </row>
    <row r="216" spans="2:8" ht="15" customHeight="1" x14ac:dyDescent="0.2">
      <c r="B216" s="52" t="s">
        <v>85</v>
      </c>
      <c r="C216" s="21">
        <v>239</v>
      </c>
      <c r="D216" s="22">
        <f t="shared" si="5"/>
        <v>293.96999999999997</v>
      </c>
      <c r="E216" s="23" t="s">
        <v>410</v>
      </c>
      <c r="F216" s="23" t="s">
        <v>93</v>
      </c>
      <c r="G216" s="42" t="s">
        <v>42</v>
      </c>
      <c r="H216" s="8">
        <v>2029</v>
      </c>
    </row>
    <row r="217" spans="2:8" ht="15" customHeight="1" x14ac:dyDescent="0.2">
      <c r="B217" s="52" t="s">
        <v>86</v>
      </c>
      <c r="C217" s="21">
        <v>264</v>
      </c>
      <c r="D217" s="22">
        <f t="shared" si="5"/>
        <v>324.71999999999997</v>
      </c>
      <c r="E217" s="23" t="s">
        <v>410</v>
      </c>
      <c r="F217" s="23" t="s">
        <v>93</v>
      </c>
      <c r="G217" s="42" t="s">
        <v>38</v>
      </c>
      <c r="H217" s="9"/>
    </row>
    <row r="218" spans="2:8" ht="15" customHeight="1" x14ac:dyDescent="0.2">
      <c r="B218" s="52" t="s">
        <v>87</v>
      </c>
      <c r="C218" s="21">
        <v>207</v>
      </c>
      <c r="D218" s="22">
        <f t="shared" si="5"/>
        <v>254.60999999999999</v>
      </c>
      <c r="E218" s="23" t="s">
        <v>410</v>
      </c>
      <c r="F218" s="23" t="s">
        <v>93</v>
      </c>
      <c r="G218" s="42" t="s">
        <v>36</v>
      </c>
      <c r="H218" s="9"/>
    </row>
    <row r="219" spans="2:8" ht="15" customHeight="1" x14ac:dyDescent="0.2">
      <c r="B219" s="52" t="s">
        <v>88</v>
      </c>
      <c r="C219" s="21">
        <v>152</v>
      </c>
      <c r="D219" s="22">
        <f t="shared" si="5"/>
        <v>186.96</v>
      </c>
      <c r="E219" s="23" t="s">
        <v>410</v>
      </c>
      <c r="F219" s="23" t="s">
        <v>94</v>
      </c>
      <c r="G219" s="42" t="s">
        <v>40</v>
      </c>
      <c r="H219" s="9"/>
    </row>
    <row r="220" spans="2:8" ht="15" customHeight="1" x14ac:dyDescent="0.2">
      <c r="B220" s="52" t="s">
        <v>89</v>
      </c>
      <c r="C220" s="21">
        <v>101</v>
      </c>
      <c r="D220" s="22">
        <f t="shared" si="5"/>
        <v>124.23</v>
      </c>
      <c r="E220" s="23" t="s">
        <v>410</v>
      </c>
      <c r="F220" s="23" t="s">
        <v>94</v>
      </c>
      <c r="G220" s="42" t="s">
        <v>96</v>
      </c>
      <c r="H220" s="9"/>
    </row>
    <row r="221" spans="2:8" ht="15" customHeight="1" x14ac:dyDescent="0.2">
      <c r="B221" s="52" t="s">
        <v>90</v>
      </c>
      <c r="C221" s="21">
        <v>284</v>
      </c>
      <c r="D221" s="22">
        <f t="shared" si="5"/>
        <v>349.32</v>
      </c>
      <c r="E221" s="23" t="s">
        <v>410</v>
      </c>
      <c r="F221" s="23" t="s">
        <v>93</v>
      </c>
      <c r="G221" s="42" t="s">
        <v>39</v>
      </c>
      <c r="H221" s="9"/>
    </row>
    <row r="222" spans="2:8" ht="15" customHeight="1" x14ac:dyDescent="0.2">
      <c r="B222" s="52" t="s">
        <v>272</v>
      </c>
      <c r="C222" s="21">
        <v>2071</v>
      </c>
      <c r="D222" s="22">
        <f t="shared" si="5"/>
        <v>2547.33</v>
      </c>
      <c r="E222" s="23" t="s">
        <v>97</v>
      </c>
      <c r="F222" s="23" t="s">
        <v>415</v>
      </c>
      <c r="G222" s="24" t="s">
        <v>417</v>
      </c>
      <c r="H222" s="9"/>
    </row>
    <row r="223" spans="2:8" ht="15" customHeight="1" x14ac:dyDescent="0.2">
      <c r="B223" s="52" t="s">
        <v>91</v>
      </c>
      <c r="C223" s="21">
        <v>64</v>
      </c>
      <c r="D223" s="22">
        <f t="shared" si="5"/>
        <v>78.72</v>
      </c>
      <c r="E223" s="23" t="s">
        <v>410</v>
      </c>
      <c r="F223" s="23" t="s">
        <v>95</v>
      </c>
      <c r="G223" s="42" t="s">
        <v>32</v>
      </c>
      <c r="H223" s="9"/>
    </row>
    <row r="224" spans="2:8" ht="15" customHeight="1" x14ac:dyDescent="0.2">
      <c r="B224" s="52" t="s">
        <v>273</v>
      </c>
      <c r="C224" s="21">
        <v>528</v>
      </c>
      <c r="D224" s="22">
        <f t="shared" si="5"/>
        <v>649.43999999999994</v>
      </c>
      <c r="E224" s="23" t="s">
        <v>97</v>
      </c>
      <c r="F224" s="23" t="s">
        <v>422</v>
      </c>
      <c r="G224" s="24" t="s">
        <v>417</v>
      </c>
      <c r="H224" s="9"/>
    </row>
    <row r="225" spans="2:8" ht="15" customHeight="1" x14ac:dyDescent="0.2">
      <c r="B225" s="52" t="s">
        <v>92</v>
      </c>
      <c r="C225" s="21">
        <v>177</v>
      </c>
      <c r="D225" s="22">
        <f t="shared" si="5"/>
        <v>217.71</v>
      </c>
      <c r="E225" s="23" t="s">
        <v>410</v>
      </c>
      <c r="F225" s="23" t="s">
        <v>95</v>
      </c>
      <c r="G225" s="42" t="s">
        <v>41</v>
      </c>
      <c r="H225" s="10"/>
    </row>
    <row r="226" spans="2:8" ht="15" customHeight="1" x14ac:dyDescent="0.2">
      <c r="B226" s="50"/>
      <c r="C226" s="44"/>
      <c r="D226" s="25"/>
      <c r="E226" s="15"/>
      <c r="F226" s="15"/>
      <c r="G226" s="15"/>
      <c r="H226" s="27"/>
    </row>
    <row r="227" spans="2:8" ht="15" customHeight="1" x14ac:dyDescent="0.2">
      <c r="B227" s="51" t="s">
        <v>63</v>
      </c>
      <c r="C227" s="28"/>
      <c r="D227" s="28"/>
      <c r="E227" s="17"/>
      <c r="F227" s="17"/>
      <c r="G227" s="18"/>
      <c r="H227" s="19"/>
    </row>
    <row r="228" spans="2:8" ht="15" customHeight="1" x14ac:dyDescent="0.2">
      <c r="B228" s="52" t="s">
        <v>274</v>
      </c>
      <c r="C228" s="21">
        <v>39</v>
      </c>
      <c r="D228" s="22">
        <f t="shared" si="5"/>
        <v>47.97</v>
      </c>
      <c r="E228" s="23" t="s">
        <v>410</v>
      </c>
      <c r="F228" s="23" t="s">
        <v>142</v>
      </c>
      <c r="G228" s="24" t="s">
        <v>32</v>
      </c>
      <c r="H228" s="8">
        <v>2026</v>
      </c>
    </row>
    <row r="229" spans="2:8" ht="15" customHeight="1" x14ac:dyDescent="0.2">
      <c r="B229" s="52" t="s">
        <v>275</v>
      </c>
      <c r="C229" s="21">
        <v>29</v>
      </c>
      <c r="D229" s="22">
        <f t="shared" si="5"/>
        <v>35.67</v>
      </c>
      <c r="E229" s="23" t="s">
        <v>410</v>
      </c>
      <c r="F229" s="23" t="s">
        <v>142</v>
      </c>
      <c r="G229" s="24" t="s">
        <v>32</v>
      </c>
      <c r="H229" s="9"/>
    </row>
    <row r="230" spans="2:8" ht="15" customHeight="1" x14ac:dyDescent="0.2">
      <c r="B230" s="52" t="s">
        <v>276</v>
      </c>
      <c r="C230" s="21">
        <v>29</v>
      </c>
      <c r="D230" s="22">
        <f t="shared" si="5"/>
        <v>35.67</v>
      </c>
      <c r="E230" s="23" t="s">
        <v>410</v>
      </c>
      <c r="F230" s="23" t="s">
        <v>142</v>
      </c>
      <c r="G230" s="24" t="s">
        <v>32</v>
      </c>
      <c r="H230" s="9"/>
    </row>
    <row r="231" spans="2:8" ht="15" customHeight="1" x14ac:dyDescent="0.2">
      <c r="B231" s="52" t="s">
        <v>277</v>
      </c>
      <c r="C231" s="21">
        <v>39</v>
      </c>
      <c r="D231" s="22">
        <f t="shared" si="5"/>
        <v>47.97</v>
      </c>
      <c r="E231" s="23" t="s">
        <v>410</v>
      </c>
      <c r="F231" s="23" t="s">
        <v>142</v>
      </c>
      <c r="G231" s="24" t="s">
        <v>32</v>
      </c>
      <c r="H231" s="9"/>
    </row>
    <row r="232" spans="2:8" ht="15" customHeight="1" x14ac:dyDescent="0.2">
      <c r="B232" s="52" t="s">
        <v>278</v>
      </c>
      <c r="C232" s="21">
        <v>53</v>
      </c>
      <c r="D232" s="22">
        <f t="shared" si="5"/>
        <v>65.19</v>
      </c>
      <c r="E232" s="23" t="s">
        <v>410</v>
      </c>
      <c r="F232" s="23" t="s">
        <v>137</v>
      </c>
      <c r="G232" s="24" t="s">
        <v>39</v>
      </c>
      <c r="H232" s="9"/>
    </row>
    <row r="233" spans="2:8" ht="15" customHeight="1" x14ac:dyDescent="0.2">
      <c r="B233" s="52" t="s">
        <v>279</v>
      </c>
      <c r="C233" s="21">
        <v>194</v>
      </c>
      <c r="D233" s="22">
        <f t="shared" si="5"/>
        <v>238.62</v>
      </c>
      <c r="E233" s="23" t="s">
        <v>410</v>
      </c>
      <c r="F233" s="23" t="s">
        <v>94</v>
      </c>
      <c r="G233" s="24" t="s">
        <v>43</v>
      </c>
      <c r="H233" s="10"/>
    </row>
    <row r="234" spans="2:8" ht="15" customHeight="1" x14ac:dyDescent="0.2">
      <c r="B234" s="50"/>
      <c r="C234" s="44"/>
      <c r="D234" s="25"/>
      <c r="E234" s="15"/>
      <c r="F234" s="15"/>
      <c r="G234" s="15"/>
      <c r="H234" s="27"/>
    </row>
    <row r="235" spans="2:8" ht="15" customHeight="1" x14ac:dyDescent="0.2">
      <c r="B235" s="51" t="s">
        <v>280</v>
      </c>
      <c r="C235" s="28"/>
      <c r="D235" s="28"/>
      <c r="E235" s="17"/>
      <c r="F235" s="17"/>
      <c r="G235" s="18"/>
      <c r="H235" s="19"/>
    </row>
    <row r="236" spans="2:8" ht="15" customHeight="1" x14ac:dyDescent="0.2">
      <c r="B236" s="52" t="s">
        <v>281</v>
      </c>
      <c r="C236" s="21">
        <v>158</v>
      </c>
      <c r="D236" s="22">
        <f t="shared" ref="D236:D292" si="7">C236*1.23</f>
        <v>194.34</v>
      </c>
      <c r="E236" s="23" t="s">
        <v>410</v>
      </c>
      <c r="F236" s="23" t="s">
        <v>94</v>
      </c>
      <c r="G236" s="24" t="s">
        <v>76</v>
      </c>
      <c r="H236" s="8">
        <v>2028</v>
      </c>
    </row>
    <row r="237" spans="2:8" ht="15" customHeight="1" x14ac:dyDescent="0.2">
      <c r="B237" s="52" t="s">
        <v>282</v>
      </c>
      <c r="C237" s="21">
        <v>158</v>
      </c>
      <c r="D237" s="22">
        <f t="shared" si="7"/>
        <v>194.34</v>
      </c>
      <c r="E237" s="23" t="s">
        <v>410</v>
      </c>
      <c r="F237" s="23" t="s">
        <v>94</v>
      </c>
      <c r="G237" s="24" t="s">
        <v>43</v>
      </c>
      <c r="H237" s="9"/>
    </row>
    <row r="238" spans="2:8" ht="15" customHeight="1" x14ac:dyDescent="0.2">
      <c r="B238" s="52" t="s">
        <v>283</v>
      </c>
      <c r="C238" s="21">
        <v>158</v>
      </c>
      <c r="D238" s="22">
        <f t="shared" si="7"/>
        <v>194.34</v>
      </c>
      <c r="E238" s="23" t="s">
        <v>410</v>
      </c>
      <c r="F238" s="23" t="s">
        <v>94</v>
      </c>
      <c r="G238" s="24" t="s">
        <v>32</v>
      </c>
      <c r="H238" s="9"/>
    </row>
    <row r="239" spans="2:8" ht="15" customHeight="1" x14ac:dyDescent="0.2">
      <c r="B239" s="52" t="s">
        <v>284</v>
      </c>
      <c r="C239" s="21">
        <v>158</v>
      </c>
      <c r="D239" s="22">
        <f t="shared" si="7"/>
        <v>194.34</v>
      </c>
      <c r="E239" s="23" t="s">
        <v>410</v>
      </c>
      <c r="F239" s="23" t="s">
        <v>94</v>
      </c>
      <c r="G239" s="24" t="s">
        <v>39</v>
      </c>
      <c r="H239" s="9"/>
    </row>
    <row r="240" spans="2:8" ht="15" customHeight="1" x14ac:dyDescent="0.2">
      <c r="B240" s="52" t="s">
        <v>285</v>
      </c>
      <c r="C240" s="21">
        <v>182</v>
      </c>
      <c r="D240" s="22">
        <f t="shared" si="7"/>
        <v>223.85999999999999</v>
      </c>
      <c r="E240" s="23" t="s">
        <v>410</v>
      </c>
      <c r="F240" s="23" t="s">
        <v>94</v>
      </c>
      <c r="G240" s="24" t="s">
        <v>35</v>
      </c>
      <c r="H240" s="9"/>
    </row>
    <row r="241" spans="1:8" ht="15" customHeight="1" x14ac:dyDescent="0.2">
      <c r="B241" s="52" t="s">
        <v>286</v>
      </c>
      <c r="C241" s="21">
        <v>207</v>
      </c>
      <c r="D241" s="22">
        <f t="shared" si="7"/>
        <v>254.60999999999999</v>
      </c>
      <c r="E241" s="23" t="s">
        <v>410</v>
      </c>
      <c r="F241" s="23" t="s">
        <v>287</v>
      </c>
      <c r="G241" s="24" t="s">
        <v>43</v>
      </c>
      <c r="H241" s="9"/>
    </row>
    <row r="242" spans="1:8" ht="15" customHeight="1" x14ac:dyDescent="0.2">
      <c r="B242" s="52" t="s">
        <v>288</v>
      </c>
      <c r="C242" s="21">
        <v>142</v>
      </c>
      <c r="D242" s="22">
        <f t="shared" si="7"/>
        <v>174.66</v>
      </c>
      <c r="E242" s="23" t="s">
        <v>410</v>
      </c>
      <c r="F242" s="23" t="s">
        <v>129</v>
      </c>
      <c r="G242" s="24" t="s">
        <v>43</v>
      </c>
      <c r="H242" s="9"/>
    </row>
    <row r="243" spans="1:8" ht="15" customHeight="1" x14ac:dyDescent="0.2">
      <c r="B243" s="52" t="s">
        <v>289</v>
      </c>
      <c r="C243" s="21">
        <v>173</v>
      </c>
      <c r="D243" s="22">
        <f t="shared" si="7"/>
        <v>212.79</v>
      </c>
      <c r="E243" s="23" t="s">
        <v>410</v>
      </c>
      <c r="F243" s="23" t="s">
        <v>287</v>
      </c>
      <c r="G243" s="24" t="s">
        <v>38</v>
      </c>
      <c r="H243" s="9"/>
    </row>
    <row r="244" spans="1:8" ht="15" customHeight="1" x14ac:dyDescent="0.2">
      <c r="B244" s="52" t="s">
        <v>290</v>
      </c>
      <c r="C244" s="21">
        <v>168</v>
      </c>
      <c r="D244" s="22">
        <f t="shared" si="7"/>
        <v>206.64</v>
      </c>
      <c r="E244" s="23" t="s">
        <v>410</v>
      </c>
      <c r="F244" s="23" t="s">
        <v>129</v>
      </c>
      <c r="G244" s="24" t="s">
        <v>38</v>
      </c>
      <c r="H244" s="10"/>
    </row>
    <row r="245" spans="1:8" ht="15" customHeight="1" x14ac:dyDescent="0.2">
      <c r="B245" s="50"/>
      <c r="C245" s="25"/>
      <c r="D245" s="25"/>
      <c r="E245" s="15"/>
      <c r="F245" s="15"/>
      <c r="G245" s="15"/>
      <c r="H245" s="27"/>
    </row>
    <row r="246" spans="1:8" ht="15" customHeight="1" x14ac:dyDescent="0.2">
      <c r="A246" s="12"/>
      <c r="B246" s="51" t="s">
        <v>9</v>
      </c>
      <c r="C246" s="28"/>
      <c r="D246" s="28"/>
      <c r="E246" s="17"/>
      <c r="F246" s="17"/>
      <c r="G246" s="18"/>
      <c r="H246" s="19"/>
    </row>
    <row r="247" spans="1:8" ht="15" customHeight="1" x14ac:dyDescent="0.2">
      <c r="A247" s="12"/>
      <c r="B247" s="55" t="s">
        <v>291</v>
      </c>
      <c r="C247" s="21">
        <v>46</v>
      </c>
      <c r="D247" s="22">
        <f t="shared" si="7"/>
        <v>56.58</v>
      </c>
      <c r="E247" s="23" t="s">
        <v>410</v>
      </c>
      <c r="F247" s="23" t="s">
        <v>137</v>
      </c>
      <c r="G247" s="24" t="s">
        <v>39</v>
      </c>
      <c r="H247" s="8">
        <v>2027</v>
      </c>
    </row>
    <row r="248" spans="1:8" ht="15" customHeight="1" x14ac:dyDescent="0.2">
      <c r="A248" s="6"/>
      <c r="B248" s="55" t="s">
        <v>292</v>
      </c>
      <c r="C248" s="21">
        <v>60</v>
      </c>
      <c r="D248" s="22">
        <f t="shared" si="7"/>
        <v>73.8</v>
      </c>
      <c r="E248" s="23" t="s">
        <v>410</v>
      </c>
      <c r="F248" s="23" t="s">
        <v>95</v>
      </c>
      <c r="G248" s="24" t="s">
        <v>39</v>
      </c>
      <c r="H248" s="9"/>
    </row>
    <row r="249" spans="1:8" ht="15" customHeight="1" x14ac:dyDescent="0.2">
      <c r="A249" s="6" t="s">
        <v>429</v>
      </c>
      <c r="B249" s="55" t="s">
        <v>293</v>
      </c>
      <c r="C249" s="21">
        <v>51</v>
      </c>
      <c r="D249" s="22">
        <f t="shared" si="7"/>
        <v>62.73</v>
      </c>
      <c r="E249" s="23" t="s">
        <v>410</v>
      </c>
      <c r="F249" s="23" t="s">
        <v>137</v>
      </c>
      <c r="G249" s="24" t="s">
        <v>35</v>
      </c>
      <c r="H249" s="9"/>
    </row>
    <row r="250" spans="1:8" ht="15" customHeight="1" x14ac:dyDescent="0.2">
      <c r="A250" s="6" t="s">
        <v>429</v>
      </c>
      <c r="B250" s="55" t="s">
        <v>294</v>
      </c>
      <c r="C250" s="21">
        <v>57</v>
      </c>
      <c r="D250" s="22">
        <f t="shared" si="7"/>
        <v>70.11</v>
      </c>
      <c r="E250" s="23" t="s">
        <v>410</v>
      </c>
      <c r="F250" s="23" t="s">
        <v>94</v>
      </c>
      <c r="G250" s="24" t="s">
        <v>36</v>
      </c>
      <c r="H250" s="9"/>
    </row>
    <row r="251" spans="1:8" ht="15" customHeight="1" x14ac:dyDescent="0.2">
      <c r="A251" s="6"/>
      <c r="B251" s="55" t="s">
        <v>295</v>
      </c>
      <c r="C251" s="21">
        <v>62</v>
      </c>
      <c r="D251" s="22">
        <f t="shared" si="7"/>
        <v>76.260000000000005</v>
      </c>
      <c r="E251" s="23" t="s">
        <v>410</v>
      </c>
      <c r="F251" s="23" t="s">
        <v>137</v>
      </c>
      <c r="G251" s="24" t="s">
        <v>34</v>
      </c>
      <c r="H251" s="9"/>
    </row>
    <row r="252" spans="1:8" ht="15" customHeight="1" x14ac:dyDescent="0.2">
      <c r="A252" s="6"/>
      <c r="B252" s="55" t="s">
        <v>296</v>
      </c>
      <c r="C252" s="21">
        <v>58</v>
      </c>
      <c r="D252" s="22">
        <f t="shared" si="7"/>
        <v>71.34</v>
      </c>
      <c r="E252" s="23" t="s">
        <v>410</v>
      </c>
      <c r="F252" s="23" t="s">
        <v>137</v>
      </c>
      <c r="G252" s="24" t="s">
        <v>39</v>
      </c>
      <c r="H252" s="9"/>
    </row>
    <row r="253" spans="1:8" ht="15" customHeight="1" x14ac:dyDescent="0.2">
      <c r="A253" s="6"/>
      <c r="B253" s="55" t="s">
        <v>297</v>
      </c>
      <c r="C253" s="21">
        <v>62</v>
      </c>
      <c r="D253" s="22">
        <f t="shared" si="7"/>
        <v>76.260000000000005</v>
      </c>
      <c r="E253" s="23" t="s">
        <v>410</v>
      </c>
      <c r="F253" s="23" t="s">
        <v>137</v>
      </c>
      <c r="G253" s="24" t="s">
        <v>39</v>
      </c>
      <c r="H253" s="9"/>
    </row>
    <row r="254" spans="1:8" ht="15" customHeight="1" x14ac:dyDescent="0.2">
      <c r="A254" s="6" t="s">
        <v>429</v>
      </c>
      <c r="B254" s="55" t="s">
        <v>298</v>
      </c>
      <c r="C254" s="21">
        <v>57</v>
      </c>
      <c r="D254" s="22">
        <f t="shared" si="7"/>
        <v>70.11</v>
      </c>
      <c r="E254" s="23" t="s">
        <v>410</v>
      </c>
      <c r="F254" s="23" t="s">
        <v>94</v>
      </c>
      <c r="G254" s="24" t="s">
        <v>37</v>
      </c>
      <c r="H254" s="10"/>
    </row>
    <row r="255" spans="1:8" ht="15" customHeight="1" x14ac:dyDescent="0.2">
      <c r="B255" s="50"/>
      <c r="C255" s="25"/>
      <c r="D255" s="25"/>
      <c r="E255" s="15"/>
      <c r="F255" s="26"/>
      <c r="G255" s="16"/>
      <c r="H255" s="27"/>
    </row>
    <row r="256" spans="1:8" ht="15" customHeight="1" x14ac:dyDescent="0.2">
      <c r="B256" s="51" t="s">
        <v>466</v>
      </c>
      <c r="C256" s="28"/>
      <c r="D256" s="28"/>
      <c r="E256" s="17"/>
      <c r="F256" s="17"/>
      <c r="G256" s="18"/>
      <c r="H256" s="19"/>
    </row>
    <row r="257" spans="1:8" ht="15" customHeight="1" x14ac:dyDescent="0.2">
      <c r="A257" s="6"/>
      <c r="B257" s="52" t="s">
        <v>467</v>
      </c>
      <c r="C257" s="21">
        <v>52</v>
      </c>
      <c r="D257" s="30">
        <f t="shared" ref="D257:D263" si="8">C257*1.23</f>
        <v>63.96</v>
      </c>
      <c r="E257" s="23" t="s">
        <v>410</v>
      </c>
      <c r="F257" s="23" t="s">
        <v>142</v>
      </c>
      <c r="G257" s="23" t="s">
        <v>31</v>
      </c>
      <c r="H257" s="8">
        <v>2031</v>
      </c>
    </row>
    <row r="258" spans="1:8" ht="15" customHeight="1" x14ac:dyDescent="0.2">
      <c r="A258" s="6"/>
      <c r="B258" s="52" t="s">
        <v>468</v>
      </c>
      <c r="C258" s="21">
        <v>49</v>
      </c>
      <c r="D258" s="22">
        <f t="shared" si="8"/>
        <v>60.269999999999996</v>
      </c>
      <c r="E258" s="23" t="s">
        <v>410</v>
      </c>
      <c r="F258" s="23" t="s">
        <v>142</v>
      </c>
      <c r="G258" s="23" t="s">
        <v>31</v>
      </c>
      <c r="H258" s="9"/>
    </row>
    <row r="259" spans="1:8" ht="15" customHeight="1" x14ac:dyDescent="0.2">
      <c r="A259" s="6"/>
      <c r="B259" s="52" t="s">
        <v>469</v>
      </c>
      <c r="C259" s="21">
        <v>76</v>
      </c>
      <c r="D259" s="22">
        <f t="shared" si="8"/>
        <v>93.48</v>
      </c>
      <c r="E259" s="23" t="s">
        <v>410</v>
      </c>
      <c r="F259" s="23" t="s">
        <v>474</v>
      </c>
      <c r="G259" s="23" t="s">
        <v>31</v>
      </c>
      <c r="H259" s="9"/>
    </row>
    <row r="260" spans="1:8" ht="15" customHeight="1" x14ac:dyDescent="0.2">
      <c r="A260" s="6"/>
      <c r="B260" s="52" t="s">
        <v>470</v>
      </c>
      <c r="C260" s="21">
        <v>106</v>
      </c>
      <c r="D260" s="22">
        <f t="shared" si="8"/>
        <v>130.38</v>
      </c>
      <c r="E260" s="23" t="s">
        <v>410</v>
      </c>
      <c r="F260" s="23" t="s">
        <v>457</v>
      </c>
      <c r="G260" s="23" t="s">
        <v>32</v>
      </c>
      <c r="H260" s="9"/>
    </row>
    <row r="261" spans="1:8" ht="15" customHeight="1" x14ac:dyDescent="0.2">
      <c r="A261" s="6"/>
      <c r="B261" s="52" t="s">
        <v>471</v>
      </c>
      <c r="C261" s="21">
        <v>1261</v>
      </c>
      <c r="D261" s="22">
        <f t="shared" si="8"/>
        <v>1551.03</v>
      </c>
      <c r="E261" s="23" t="s">
        <v>97</v>
      </c>
      <c r="F261" s="23" t="s">
        <v>485</v>
      </c>
      <c r="G261" s="23" t="s">
        <v>417</v>
      </c>
      <c r="H261" s="9"/>
    </row>
    <row r="262" spans="1:8" ht="15" customHeight="1" x14ac:dyDescent="0.2">
      <c r="A262" s="6"/>
      <c r="B262" s="52" t="s">
        <v>472</v>
      </c>
      <c r="C262" s="21">
        <v>945</v>
      </c>
      <c r="D262" s="22">
        <f t="shared" si="8"/>
        <v>1162.3499999999999</v>
      </c>
      <c r="E262" s="23" t="s">
        <v>97</v>
      </c>
      <c r="F262" s="23" t="s">
        <v>487</v>
      </c>
      <c r="G262" s="23" t="s">
        <v>417</v>
      </c>
      <c r="H262" s="9"/>
    </row>
    <row r="263" spans="1:8" ht="15" customHeight="1" x14ac:dyDescent="0.2">
      <c r="A263" s="6"/>
      <c r="B263" s="52" t="s">
        <v>473</v>
      </c>
      <c r="C263" s="21">
        <v>30</v>
      </c>
      <c r="D263" s="22">
        <f t="shared" si="8"/>
        <v>36.9</v>
      </c>
      <c r="E263" s="23" t="s">
        <v>410</v>
      </c>
      <c r="F263" s="23" t="s">
        <v>142</v>
      </c>
      <c r="G263" s="23" t="s">
        <v>31</v>
      </c>
      <c r="H263" s="10"/>
    </row>
    <row r="264" spans="1:8" ht="15" customHeight="1" x14ac:dyDescent="0.2">
      <c r="A264" s="6"/>
      <c r="B264" s="53"/>
      <c r="C264" s="33"/>
      <c r="D264" s="68"/>
      <c r="E264" s="69"/>
      <c r="F264" s="69"/>
      <c r="G264" s="70"/>
      <c r="H264" s="11"/>
    </row>
    <row r="265" spans="1:8" ht="15" customHeight="1" x14ac:dyDescent="0.2">
      <c r="B265" s="51" t="s">
        <v>70</v>
      </c>
      <c r="C265" s="28"/>
      <c r="D265" s="28"/>
      <c r="E265" s="17"/>
      <c r="F265" s="17"/>
      <c r="G265" s="18"/>
      <c r="H265" s="19"/>
    </row>
    <row r="266" spans="1:8" ht="15" customHeight="1" x14ac:dyDescent="0.2">
      <c r="B266" s="52" t="s">
        <v>299</v>
      </c>
      <c r="C266" s="21">
        <v>891</v>
      </c>
      <c r="D266" s="30">
        <f t="shared" ref="D266:D272" si="9">C266*1.23</f>
        <v>1095.93</v>
      </c>
      <c r="E266" s="23" t="s">
        <v>97</v>
      </c>
      <c r="F266" s="23" t="s">
        <v>486</v>
      </c>
      <c r="G266" s="24" t="s">
        <v>417</v>
      </c>
      <c r="H266" s="8">
        <v>2028</v>
      </c>
    </row>
    <row r="267" spans="1:8" ht="15" customHeight="1" x14ac:dyDescent="0.2">
      <c r="B267" s="52" t="s">
        <v>300</v>
      </c>
      <c r="C267" s="21">
        <v>106</v>
      </c>
      <c r="D267" s="22">
        <f t="shared" si="9"/>
        <v>130.38</v>
      </c>
      <c r="E267" s="23" t="s">
        <v>410</v>
      </c>
      <c r="F267" s="23" t="s">
        <v>94</v>
      </c>
      <c r="G267" s="24" t="s">
        <v>32</v>
      </c>
      <c r="H267" s="9"/>
    </row>
    <row r="268" spans="1:8" ht="15" customHeight="1" x14ac:dyDescent="0.2">
      <c r="B268" s="52" t="s">
        <v>301</v>
      </c>
      <c r="C268" s="21">
        <v>128</v>
      </c>
      <c r="D268" s="22">
        <f t="shared" si="9"/>
        <v>157.44</v>
      </c>
      <c r="E268" s="23" t="s">
        <v>410</v>
      </c>
      <c r="F268" s="23" t="s">
        <v>94</v>
      </c>
      <c r="G268" s="24" t="s">
        <v>35</v>
      </c>
      <c r="H268" s="9"/>
    </row>
    <row r="269" spans="1:8" ht="15" customHeight="1" x14ac:dyDescent="0.2">
      <c r="B269" s="52" t="s">
        <v>302</v>
      </c>
      <c r="C269" s="21">
        <v>47</v>
      </c>
      <c r="D269" s="22">
        <f t="shared" si="9"/>
        <v>57.81</v>
      </c>
      <c r="E269" s="23" t="s">
        <v>410</v>
      </c>
      <c r="F269" s="23" t="s">
        <v>137</v>
      </c>
      <c r="G269" s="24" t="s">
        <v>39</v>
      </c>
      <c r="H269" s="9"/>
    </row>
    <row r="270" spans="1:8" ht="15" customHeight="1" x14ac:dyDescent="0.2">
      <c r="B270" s="52" t="s">
        <v>303</v>
      </c>
      <c r="C270" s="21">
        <v>64</v>
      </c>
      <c r="D270" s="22">
        <f t="shared" si="9"/>
        <v>78.72</v>
      </c>
      <c r="E270" s="23" t="s">
        <v>410</v>
      </c>
      <c r="F270" s="23" t="s">
        <v>137</v>
      </c>
      <c r="G270" s="24" t="s">
        <v>35</v>
      </c>
      <c r="H270" s="9"/>
    </row>
    <row r="271" spans="1:8" ht="15" customHeight="1" x14ac:dyDescent="0.2">
      <c r="B271" s="52" t="s">
        <v>304</v>
      </c>
      <c r="C271" s="21">
        <v>60</v>
      </c>
      <c r="D271" s="22">
        <f t="shared" si="9"/>
        <v>73.8</v>
      </c>
      <c r="E271" s="23" t="s">
        <v>410</v>
      </c>
      <c r="F271" s="23" t="s">
        <v>137</v>
      </c>
      <c r="G271" s="24" t="s">
        <v>36</v>
      </c>
      <c r="H271" s="9"/>
    </row>
    <row r="272" spans="1:8" ht="15" customHeight="1" x14ac:dyDescent="0.2">
      <c r="B272" s="52" t="s">
        <v>305</v>
      </c>
      <c r="C272" s="21">
        <v>194</v>
      </c>
      <c r="D272" s="22">
        <f t="shared" si="9"/>
        <v>238.62</v>
      </c>
      <c r="E272" s="23" t="s">
        <v>410</v>
      </c>
      <c r="F272" s="23" t="s">
        <v>137</v>
      </c>
      <c r="G272" s="24" t="s">
        <v>43</v>
      </c>
      <c r="H272" s="10"/>
    </row>
    <row r="274" spans="1:8" ht="15" customHeight="1" x14ac:dyDescent="0.2">
      <c r="B274" s="51" t="s">
        <v>14</v>
      </c>
      <c r="C274" s="28"/>
      <c r="D274" s="28"/>
      <c r="E274" s="17"/>
      <c r="F274" s="17"/>
      <c r="G274" s="18"/>
      <c r="H274" s="19"/>
    </row>
    <row r="275" spans="1:8" ht="15" customHeight="1" x14ac:dyDescent="0.2">
      <c r="B275" s="55" t="s">
        <v>306</v>
      </c>
      <c r="C275" s="21">
        <v>174</v>
      </c>
      <c r="D275" s="22">
        <f t="shared" si="7"/>
        <v>214.02</v>
      </c>
      <c r="E275" s="23" t="s">
        <v>410</v>
      </c>
      <c r="F275" s="23" t="s">
        <v>93</v>
      </c>
      <c r="G275" s="24" t="s">
        <v>38</v>
      </c>
      <c r="H275" s="8">
        <v>2027</v>
      </c>
    </row>
    <row r="276" spans="1:8" ht="15" customHeight="1" x14ac:dyDescent="0.2">
      <c r="B276" s="55" t="s">
        <v>307</v>
      </c>
      <c r="C276" s="21">
        <v>29</v>
      </c>
      <c r="D276" s="22">
        <f t="shared" si="7"/>
        <v>35.67</v>
      </c>
      <c r="E276" s="23" t="s">
        <v>410</v>
      </c>
      <c r="F276" s="23" t="s">
        <v>142</v>
      </c>
      <c r="G276" s="24" t="s">
        <v>32</v>
      </c>
      <c r="H276" s="9"/>
    </row>
    <row r="277" spans="1:8" ht="15" customHeight="1" x14ac:dyDescent="0.2">
      <c r="B277" s="55" t="s">
        <v>308</v>
      </c>
      <c r="C277" s="21">
        <v>48</v>
      </c>
      <c r="D277" s="22">
        <f t="shared" si="7"/>
        <v>59.04</v>
      </c>
      <c r="E277" s="23" t="s">
        <v>410</v>
      </c>
      <c r="F277" s="23" t="s">
        <v>142</v>
      </c>
      <c r="G277" s="24" t="s">
        <v>32</v>
      </c>
      <c r="H277" s="10"/>
    </row>
    <row r="278" spans="1:8" ht="15" customHeight="1" x14ac:dyDescent="0.2">
      <c r="B278" s="50"/>
      <c r="C278" s="25"/>
      <c r="D278" s="25"/>
      <c r="E278" s="15"/>
      <c r="F278" s="26"/>
      <c r="G278" s="16"/>
      <c r="H278" s="27"/>
    </row>
    <row r="279" spans="1:8" ht="15" customHeight="1" x14ac:dyDescent="0.2">
      <c r="B279" s="51" t="s">
        <v>434</v>
      </c>
      <c r="C279" s="28"/>
      <c r="D279" s="28"/>
      <c r="E279" s="17"/>
      <c r="F279" s="17"/>
      <c r="G279" s="18"/>
      <c r="H279" s="19"/>
    </row>
    <row r="280" spans="1:8" ht="15" customHeight="1" x14ac:dyDescent="0.2">
      <c r="B280" s="55" t="s">
        <v>98</v>
      </c>
      <c r="C280" s="21">
        <v>124</v>
      </c>
      <c r="D280" s="22">
        <f t="shared" si="7"/>
        <v>152.52000000000001</v>
      </c>
      <c r="E280" s="23" t="s">
        <v>410</v>
      </c>
      <c r="F280" s="23" t="s">
        <v>94</v>
      </c>
      <c r="G280" s="42" t="s">
        <v>33</v>
      </c>
      <c r="H280" s="8">
        <v>2029</v>
      </c>
    </row>
    <row r="281" spans="1:8" ht="15" customHeight="1" x14ac:dyDescent="0.2">
      <c r="B281" s="55" t="s">
        <v>309</v>
      </c>
      <c r="C281" s="21">
        <v>1621</v>
      </c>
      <c r="D281" s="22">
        <f t="shared" si="7"/>
        <v>1993.83</v>
      </c>
      <c r="E281" s="23" t="s">
        <v>97</v>
      </c>
      <c r="F281" s="23" t="s">
        <v>484</v>
      </c>
      <c r="G281" s="24" t="s">
        <v>417</v>
      </c>
      <c r="H281" s="9"/>
    </row>
    <row r="282" spans="1:8" ht="15" customHeight="1" x14ac:dyDescent="0.2">
      <c r="A282" s="6" t="s">
        <v>430</v>
      </c>
      <c r="B282" s="55" t="s">
        <v>310</v>
      </c>
      <c r="C282" s="21">
        <v>1018</v>
      </c>
      <c r="D282" s="22">
        <f t="shared" si="7"/>
        <v>1252.1399999999999</v>
      </c>
      <c r="E282" s="23" t="s">
        <v>77</v>
      </c>
      <c r="F282" s="23" t="s">
        <v>94</v>
      </c>
      <c r="G282" s="24" t="s">
        <v>417</v>
      </c>
      <c r="H282" s="9"/>
    </row>
    <row r="283" spans="1:8" ht="15" customHeight="1" x14ac:dyDescent="0.2">
      <c r="B283" s="55" t="s">
        <v>99</v>
      </c>
      <c r="C283" s="21">
        <v>72</v>
      </c>
      <c r="D283" s="22">
        <f t="shared" si="7"/>
        <v>88.56</v>
      </c>
      <c r="E283" s="23" t="s">
        <v>410</v>
      </c>
      <c r="F283" s="23" t="s">
        <v>94</v>
      </c>
      <c r="G283" s="42" t="s">
        <v>42</v>
      </c>
      <c r="H283" s="9"/>
    </row>
    <row r="284" spans="1:8" ht="15" customHeight="1" x14ac:dyDescent="0.2">
      <c r="B284" s="55" t="s">
        <v>100</v>
      </c>
      <c r="C284" s="21">
        <v>54</v>
      </c>
      <c r="D284" s="22">
        <f t="shared" si="7"/>
        <v>66.42</v>
      </c>
      <c r="E284" s="23" t="s">
        <v>410</v>
      </c>
      <c r="F284" s="23" t="s">
        <v>94</v>
      </c>
      <c r="G284" s="42" t="s">
        <v>37</v>
      </c>
      <c r="H284" s="9"/>
    </row>
    <row r="285" spans="1:8" ht="15" customHeight="1" x14ac:dyDescent="0.2">
      <c r="B285" s="55" t="s">
        <v>101</v>
      </c>
      <c r="C285" s="21">
        <v>54</v>
      </c>
      <c r="D285" s="22">
        <f t="shared" si="7"/>
        <v>66.42</v>
      </c>
      <c r="E285" s="23" t="s">
        <v>410</v>
      </c>
      <c r="F285" s="23" t="s">
        <v>94</v>
      </c>
      <c r="G285" s="42" t="s">
        <v>37</v>
      </c>
      <c r="H285" s="9"/>
    </row>
    <row r="286" spans="1:8" ht="15" customHeight="1" x14ac:dyDescent="0.2">
      <c r="B286" s="55" t="s">
        <v>102</v>
      </c>
      <c r="C286" s="21">
        <v>40</v>
      </c>
      <c r="D286" s="22">
        <f t="shared" si="7"/>
        <v>49.2</v>
      </c>
      <c r="E286" s="23" t="s">
        <v>410</v>
      </c>
      <c r="F286" s="23" t="s">
        <v>94</v>
      </c>
      <c r="G286" s="42" t="s">
        <v>39</v>
      </c>
      <c r="H286" s="9"/>
    </row>
    <row r="287" spans="1:8" ht="15" customHeight="1" x14ac:dyDescent="0.2">
      <c r="B287" s="55" t="s">
        <v>103</v>
      </c>
      <c r="C287" s="21">
        <v>76</v>
      </c>
      <c r="D287" s="22">
        <f t="shared" si="7"/>
        <v>93.48</v>
      </c>
      <c r="E287" s="23" t="s">
        <v>410</v>
      </c>
      <c r="F287" s="23" t="s">
        <v>94</v>
      </c>
      <c r="G287" s="42" t="s">
        <v>39</v>
      </c>
      <c r="H287" s="10"/>
    </row>
    <row r="288" spans="1:8" ht="15" customHeight="1" x14ac:dyDescent="0.2">
      <c r="B288" s="50"/>
      <c r="C288" s="25"/>
      <c r="D288" s="25"/>
      <c r="E288" s="15"/>
      <c r="F288" s="26"/>
      <c r="G288" s="16"/>
      <c r="H288" s="27"/>
    </row>
    <row r="289" spans="2:8" ht="15" customHeight="1" x14ac:dyDescent="0.2">
      <c r="B289" s="51" t="s">
        <v>65</v>
      </c>
      <c r="C289" s="28"/>
      <c r="D289" s="28"/>
      <c r="E289" s="17"/>
      <c r="F289" s="17"/>
      <c r="G289" s="18"/>
      <c r="H289" s="19"/>
    </row>
    <row r="290" spans="2:8" ht="15" customHeight="1" x14ac:dyDescent="0.2">
      <c r="B290" s="52" t="s">
        <v>311</v>
      </c>
      <c r="C290" s="21">
        <v>61</v>
      </c>
      <c r="D290" s="22">
        <f t="shared" si="7"/>
        <v>75.03</v>
      </c>
      <c r="E290" s="23" t="s">
        <v>410</v>
      </c>
      <c r="F290" s="23" t="s">
        <v>95</v>
      </c>
      <c r="G290" s="24" t="s">
        <v>32</v>
      </c>
      <c r="H290" s="8">
        <v>2027</v>
      </c>
    </row>
    <row r="291" spans="2:8" ht="15" customHeight="1" x14ac:dyDescent="0.2">
      <c r="B291" s="52" t="s">
        <v>312</v>
      </c>
      <c r="C291" s="21">
        <v>63</v>
      </c>
      <c r="D291" s="22">
        <f t="shared" si="7"/>
        <v>77.489999999999995</v>
      </c>
      <c r="E291" s="23" t="s">
        <v>410</v>
      </c>
      <c r="F291" s="23" t="s">
        <v>95</v>
      </c>
      <c r="G291" s="24" t="s">
        <v>32</v>
      </c>
      <c r="H291" s="9"/>
    </row>
    <row r="292" spans="2:8" ht="15" customHeight="1" x14ac:dyDescent="0.2">
      <c r="B292" s="52" t="s">
        <v>313</v>
      </c>
      <c r="C292" s="21">
        <v>178</v>
      </c>
      <c r="D292" s="22">
        <f t="shared" si="7"/>
        <v>218.94</v>
      </c>
      <c r="E292" s="23" t="s">
        <v>410</v>
      </c>
      <c r="F292" s="23" t="s">
        <v>93</v>
      </c>
      <c r="G292" s="24" t="s">
        <v>37</v>
      </c>
      <c r="H292" s="9"/>
    </row>
    <row r="293" spans="2:8" ht="15" customHeight="1" x14ac:dyDescent="0.2">
      <c r="B293" s="52" t="s">
        <v>314</v>
      </c>
      <c r="C293" s="21">
        <v>63</v>
      </c>
      <c r="D293" s="22">
        <f t="shared" ref="D293:D346" si="10">C293*1.23</f>
        <v>77.489999999999995</v>
      </c>
      <c r="E293" s="23" t="s">
        <v>410</v>
      </c>
      <c r="F293" s="23" t="s">
        <v>95</v>
      </c>
      <c r="G293" s="24" t="s">
        <v>32</v>
      </c>
      <c r="H293" s="9"/>
    </row>
    <row r="294" spans="2:8" ht="18" customHeight="1" x14ac:dyDescent="0.2">
      <c r="B294" s="52" t="s">
        <v>315</v>
      </c>
      <c r="C294" s="21">
        <v>113</v>
      </c>
      <c r="D294" s="22">
        <f t="shared" si="10"/>
        <v>138.99</v>
      </c>
      <c r="E294" s="23" t="s">
        <v>410</v>
      </c>
      <c r="F294" s="23" t="s">
        <v>94</v>
      </c>
      <c r="G294" s="24" t="s">
        <v>32</v>
      </c>
      <c r="H294" s="9"/>
    </row>
    <row r="295" spans="2:8" ht="15" customHeight="1" x14ac:dyDescent="0.2">
      <c r="B295" s="56" t="s">
        <v>316</v>
      </c>
      <c r="C295" s="21">
        <v>1992</v>
      </c>
      <c r="D295" s="22">
        <f t="shared" si="10"/>
        <v>2450.16</v>
      </c>
      <c r="E295" s="23" t="s">
        <v>97</v>
      </c>
      <c r="F295" s="23" t="s">
        <v>423</v>
      </c>
      <c r="G295" s="24" t="s">
        <v>424</v>
      </c>
      <c r="H295" s="9"/>
    </row>
    <row r="296" spans="2:8" ht="15" customHeight="1" x14ac:dyDescent="0.2">
      <c r="B296" s="57" t="s">
        <v>317</v>
      </c>
      <c r="C296" s="21">
        <v>408</v>
      </c>
      <c r="D296" s="22">
        <f t="shared" si="10"/>
        <v>501.84</v>
      </c>
      <c r="E296" s="23" t="s">
        <v>62</v>
      </c>
      <c r="F296" s="23" t="s">
        <v>425</v>
      </c>
      <c r="G296" s="24" t="s">
        <v>426</v>
      </c>
      <c r="H296" s="9"/>
    </row>
    <row r="297" spans="2:8" ht="15" customHeight="1" x14ac:dyDescent="0.2">
      <c r="B297" s="57" t="s">
        <v>318</v>
      </c>
      <c r="C297" s="21">
        <v>408</v>
      </c>
      <c r="D297" s="22">
        <f t="shared" si="10"/>
        <v>501.84</v>
      </c>
      <c r="E297" s="23" t="s">
        <v>62</v>
      </c>
      <c r="F297" s="23" t="s">
        <v>425</v>
      </c>
      <c r="G297" s="24" t="s">
        <v>426</v>
      </c>
      <c r="H297" s="9"/>
    </row>
    <row r="298" spans="2:8" ht="15" customHeight="1" x14ac:dyDescent="0.2">
      <c r="B298" s="58" t="s">
        <v>319</v>
      </c>
      <c r="C298" s="21">
        <v>1214</v>
      </c>
      <c r="D298" s="22">
        <f t="shared" si="10"/>
        <v>1493.22</v>
      </c>
      <c r="E298" s="23" t="s">
        <v>97</v>
      </c>
      <c r="F298" s="23" t="s">
        <v>415</v>
      </c>
      <c r="G298" s="24" t="s">
        <v>418</v>
      </c>
      <c r="H298" s="9"/>
    </row>
    <row r="299" spans="2:8" x14ac:dyDescent="0.2">
      <c r="B299" s="54"/>
      <c r="C299" s="44"/>
      <c r="D299" s="44"/>
      <c r="E299" s="45"/>
      <c r="F299" s="43"/>
      <c r="G299" s="43"/>
      <c r="H299" s="46"/>
    </row>
    <row r="300" spans="2:8" x14ac:dyDescent="0.2">
      <c r="B300" s="51" t="s">
        <v>13</v>
      </c>
      <c r="C300" s="28"/>
      <c r="D300" s="28"/>
      <c r="E300" s="17"/>
      <c r="F300" s="17"/>
      <c r="G300" s="18"/>
      <c r="H300" s="19"/>
    </row>
    <row r="301" spans="2:8" ht="15" customHeight="1" x14ac:dyDescent="0.2">
      <c r="B301" s="55" t="s">
        <v>439</v>
      </c>
      <c r="C301" s="21">
        <v>48</v>
      </c>
      <c r="D301" s="30">
        <f t="shared" si="10"/>
        <v>59.04</v>
      </c>
      <c r="E301" s="23" t="s">
        <v>410</v>
      </c>
      <c r="F301" s="47" t="s">
        <v>142</v>
      </c>
      <c r="G301" s="24" t="s">
        <v>32</v>
      </c>
      <c r="H301" s="8">
        <v>2027</v>
      </c>
    </row>
    <row r="302" spans="2:8" ht="15" customHeight="1" x14ac:dyDescent="0.2">
      <c r="B302" s="55" t="s">
        <v>320</v>
      </c>
      <c r="C302" s="21">
        <v>31</v>
      </c>
      <c r="D302" s="30">
        <f t="shared" si="10"/>
        <v>38.130000000000003</v>
      </c>
      <c r="E302" s="23" t="s">
        <v>410</v>
      </c>
      <c r="F302" s="47" t="s">
        <v>142</v>
      </c>
      <c r="G302" s="24" t="s">
        <v>32</v>
      </c>
      <c r="H302" s="9"/>
    </row>
    <row r="303" spans="2:8" ht="15" customHeight="1" x14ac:dyDescent="0.2">
      <c r="B303" s="55" t="s">
        <v>321</v>
      </c>
      <c r="C303" s="21">
        <v>29</v>
      </c>
      <c r="D303" s="30">
        <f t="shared" si="10"/>
        <v>35.67</v>
      </c>
      <c r="E303" s="23" t="s">
        <v>410</v>
      </c>
      <c r="F303" s="47" t="s">
        <v>142</v>
      </c>
      <c r="G303" s="24" t="s">
        <v>32</v>
      </c>
      <c r="H303" s="9"/>
    </row>
    <row r="304" spans="2:8" ht="18" customHeight="1" x14ac:dyDescent="0.2">
      <c r="B304" s="55" t="s">
        <v>322</v>
      </c>
      <c r="C304" s="21">
        <v>48</v>
      </c>
      <c r="D304" s="30">
        <f t="shared" si="10"/>
        <v>59.04</v>
      </c>
      <c r="E304" s="23" t="s">
        <v>410</v>
      </c>
      <c r="F304" s="47" t="s">
        <v>142</v>
      </c>
      <c r="G304" s="24" t="s">
        <v>32</v>
      </c>
      <c r="H304" s="9"/>
    </row>
    <row r="305" spans="2:8" ht="18" customHeight="1" x14ac:dyDescent="0.2">
      <c r="B305" s="55" t="s">
        <v>323</v>
      </c>
      <c r="C305" s="21">
        <v>48</v>
      </c>
      <c r="D305" s="30">
        <f t="shared" si="10"/>
        <v>59.04</v>
      </c>
      <c r="E305" s="23" t="s">
        <v>410</v>
      </c>
      <c r="F305" s="47" t="s">
        <v>142</v>
      </c>
      <c r="G305" s="24" t="s">
        <v>32</v>
      </c>
      <c r="H305" s="9"/>
    </row>
    <row r="306" spans="2:8" ht="18" customHeight="1" x14ac:dyDescent="0.2">
      <c r="B306" s="55" t="s">
        <v>324</v>
      </c>
      <c r="C306" s="21">
        <v>31</v>
      </c>
      <c r="D306" s="30">
        <f t="shared" si="10"/>
        <v>38.130000000000003</v>
      </c>
      <c r="E306" s="23" t="s">
        <v>410</v>
      </c>
      <c r="F306" s="47" t="s">
        <v>142</v>
      </c>
      <c r="G306" s="24" t="s">
        <v>32</v>
      </c>
      <c r="H306" s="9"/>
    </row>
    <row r="307" spans="2:8" ht="18" customHeight="1" x14ac:dyDescent="0.2">
      <c r="B307" s="55" t="s">
        <v>325</v>
      </c>
      <c r="C307" s="21">
        <v>48</v>
      </c>
      <c r="D307" s="22">
        <f t="shared" si="10"/>
        <v>59.04</v>
      </c>
      <c r="E307" s="23" t="s">
        <v>410</v>
      </c>
      <c r="F307" s="23" t="s">
        <v>142</v>
      </c>
      <c r="G307" s="24" t="s">
        <v>32</v>
      </c>
      <c r="H307" s="9"/>
    </row>
    <row r="308" spans="2:8" ht="18" customHeight="1" x14ac:dyDescent="0.2">
      <c r="B308" s="55" t="s">
        <v>326</v>
      </c>
      <c r="C308" s="21">
        <v>48</v>
      </c>
      <c r="D308" s="22">
        <f t="shared" si="10"/>
        <v>59.04</v>
      </c>
      <c r="E308" s="23" t="s">
        <v>410</v>
      </c>
      <c r="F308" s="23" t="s">
        <v>142</v>
      </c>
      <c r="G308" s="24" t="s">
        <v>32</v>
      </c>
      <c r="H308" s="9"/>
    </row>
    <row r="309" spans="2:8" ht="18" customHeight="1" x14ac:dyDescent="0.2">
      <c r="B309" s="55" t="s">
        <v>327</v>
      </c>
      <c r="C309" s="21">
        <v>31</v>
      </c>
      <c r="D309" s="22">
        <f t="shared" si="10"/>
        <v>38.130000000000003</v>
      </c>
      <c r="E309" s="23" t="s">
        <v>410</v>
      </c>
      <c r="F309" s="23" t="s">
        <v>142</v>
      </c>
      <c r="G309" s="24" t="s">
        <v>32</v>
      </c>
      <c r="H309" s="9"/>
    </row>
    <row r="310" spans="2:8" ht="18" customHeight="1" x14ac:dyDescent="0.2">
      <c r="B310" s="55" t="s">
        <v>328</v>
      </c>
      <c r="C310" s="21">
        <v>48</v>
      </c>
      <c r="D310" s="22">
        <f t="shared" si="10"/>
        <v>59.04</v>
      </c>
      <c r="E310" s="23" t="s">
        <v>410</v>
      </c>
      <c r="F310" s="23" t="s">
        <v>142</v>
      </c>
      <c r="G310" s="24" t="s">
        <v>32</v>
      </c>
      <c r="H310" s="10"/>
    </row>
    <row r="311" spans="2:8" x14ac:dyDescent="0.2">
      <c r="B311" s="50"/>
      <c r="C311" s="25"/>
      <c r="D311" s="25"/>
      <c r="E311" s="15"/>
      <c r="F311" s="26"/>
      <c r="G311" s="16"/>
      <c r="H311" s="27"/>
    </row>
    <row r="312" spans="2:8" x14ac:dyDescent="0.2">
      <c r="B312" s="51" t="s">
        <v>60</v>
      </c>
      <c r="C312" s="28"/>
      <c r="D312" s="28"/>
      <c r="E312" s="17"/>
      <c r="F312" s="17"/>
      <c r="G312" s="18"/>
      <c r="H312" s="19"/>
    </row>
    <row r="313" spans="2:8" ht="18" customHeight="1" x14ac:dyDescent="0.2">
      <c r="B313" s="52" t="s">
        <v>329</v>
      </c>
      <c r="C313" s="21">
        <v>47</v>
      </c>
      <c r="D313" s="22">
        <f t="shared" si="10"/>
        <v>57.81</v>
      </c>
      <c r="E313" s="23" t="s">
        <v>410</v>
      </c>
      <c r="F313" s="23" t="s">
        <v>95</v>
      </c>
      <c r="G313" s="24" t="s">
        <v>32</v>
      </c>
      <c r="H313" s="8">
        <v>2028</v>
      </c>
    </row>
    <row r="314" spans="2:8" ht="18" customHeight="1" x14ac:dyDescent="0.2">
      <c r="B314" s="52" t="s">
        <v>330</v>
      </c>
      <c r="C314" s="21">
        <v>59</v>
      </c>
      <c r="D314" s="22">
        <f t="shared" si="10"/>
        <v>72.569999999999993</v>
      </c>
      <c r="E314" s="23" t="s">
        <v>410</v>
      </c>
      <c r="F314" s="23" t="s">
        <v>95</v>
      </c>
      <c r="G314" s="24" t="s">
        <v>32</v>
      </c>
      <c r="H314" s="9"/>
    </row>
    <row r="315" spans="2:8" ht="18" customHeight="1" x14ac:dyDescent="0.2">
      <c r="B315" s="52" t="s">
        <v>331</v>
      </c>
      <c r="C315" s="21">
        <v>61</v>
      </c>
      <c r="D315" s="22">
        <f t="shared" si="10"/>
        <v>75.03</v>
      </c>
      <c r="E315" s="23" t="s">
        <v>410</v>
      </c>
      <c r="F315" s="23" t="s">
        <v>94</v>
      </c>
      <c r="G315" s="24" t="s">
        <v>32</v>
      </c>
      <c r="H315" s="9"/>
    </row>
    <row r="316" spans="2:8" ht="18" customHeight="1" x14ac:dyDescent="0.2">
      <c r="B316" s="52" t="s">
        <v>332</v>
      </c>
      <c r="C316" s="21">
        <v>51</v>
      </c>
      <c r="D316" s="22">
        <f t="shared" si="10"/>
        <v>62.73</v>
      </c>
      <c r="E316" s="23" t="s">
        <v>410</v>
      </c>
      <c r="F316" s="23" t="s">
        <v>94</v>
      </c>
      <c r="G316" s="24" t="s">
        <v>32</v>
      </c>
      <c r="H316" s="9"/>
    </row>
    <row r="317" spans="2:8" ht="18" customHeight="1" x14ac:dyDescent="0.2">
      <c r="B317" s="52" t="s">
        <v>333</v>
      </c>
      <c r="C317" s="21">
        <v>59</v>
      </c>
      <c r="D317" s="22">
        <f t="shared" si="10"/>
        <v>72.569999999999993</v>
      </c>
      <c r="E317" s="23" t="s">
        <v>410</v>
      </c>
      <c r="F317" s="23" t="s">
        <v>95</v>
      </c>
      <c r="G317" s="24" t="s">
        <v>32</v>
      </c>
      <c r="H317" s="9"/>
    </row>
    <row r="318" spans="2:8" ht="18" customHeight="1" x14ac:dyDescent="0.2">
      <c r="B318" s="52" t="s">
        <v>334</v>
      </c>
      <c r="C318" s="21">
        <v>52</v>
      </c>
      <c r="D318" s="22">
        <f t="shared" si="10"/>
        <v>63.96</v>
      </c>
      <c r="E318" s="23" t="s">
        <v>410</v>
      </c>
      <c r="F318" s="23" t="s">
        <v>94</v>
      </c>
      <c r="G318" s="24" t="s">
        <v>39</v>
      </c>
      <c r="H318" s="9"/>
    </row>
    <row r="319" spans="2:8" ht="18" customHeight="1" x14ac:dyDescent="0.2">
      <c r="B319" s="52" t="s">
        <v>335</v>
      </c>
      <c r="C319" s="21">
        <v>158</v>
      </c>
      <c r="D319" s="22">
        <f t="shared" si="10"/>
        <v>194.34</v>
      </c>
      <c r="E319" s="23" t="s">
        <v>410</v>
      </c>
      <c r="F319" s="23" t="s">
        <v>94</v>
      </c>
      <c r="G319" s="24" t="s">
        <v>39</v>
      </c>
      <c r="H319" s="10"/>
    </row>
    <row r="320" spans="2:8" x14ac:dyDescent="0.2">
      <c r="B320" s="50"/>
      <c r="C320" s="25"/>
      <c r="D320" s="25"/>
      <c r="E320" s="15"/>
      <c r="F320" s="15"/>
      <c r="G320" s="15"/>
      <c r="H320" s="27"/>
    </row>
    <row r="321" spans="2:8" x14ac:dyDescent="0.2">
      <c r="B321" s="51" t="s">
        <v>435</v>
      </c>
      <c r="C321" s="28"/>
      <c r="D321" s="28"/>
      <c r="E321" s="17"/>
      <c r="F321" s="17"/>
      <c r="G321" s="18"/>
      <c r="H321" s="19"/>
    </row>
    <row r="322" spans="2:8" ht="18" customHeight="1" x14ac:dyDescent="0.2">
      <c r="B322" s="52" t="s">
        <v>104</v>
      </c>
      <c r="C322" s="21">
        <v>54</v>
      </c>
      <c r="D322" s="22">
        <f t="shared" si="10"/>
        <v>66.42</v>
      </c>
      <c r="E322" s="23" t="s">
        <v>410</v>
      </c>
      <c r="F322" s="23" t="s">
        <v>94</v>
      </c>
      <c r="G322" s="42" t="s">
        <v>37</v>
      </c>
      <c r="H322" s="8">
        <v>2029</v>
      </c>
    </row>
    <row r="323" spans="2:8" ht="18" customHeight="1" x14ac:dyDescent="0.2">
      <c r="B323" s="52" t="s">
        <v>105</v>
      </c>
      <c r="C323" s="21">
        <v>89</v>
      </c>
      <c r="D323" s="22">
        <f t="shared" si="10"/>
        <v>109.47</v>
      </c>
      <c r="E323" s="23" t="s">
        <v>410</v>
      </c>
      <c r="F323" s="23" t="s">
        <v>94</v>
      </c>
      <c r="G323" s="42" t="s">
        <v>39</v>
      </c>
      <c r="H323" s="9"/>
    </row>
    <row r="324" spans="2:8" ht="18" customHeight="1" x14ac:dyDescent="0.2">
      <c r="B324" s="52" t="s">
        <v>106</v>
      </c>
      <c r="C324" s="21">
        <v>89</v>
      </c>
      <c r="D324" s="22">
        <f t="shared" si="10"/>
        <v>109.47</v>
      </c>
      <c r="E324" s="23" t="s">
        <v>410</v>
      </c>
      <c r="F324" s="23" t="s">
        <v>94</v>
      </c>
      <c r="G324" s="42" t="s">
        <v>36</v>
      </c>
      <c r="H324" s="9"/>
    </row>
    <row r="325" spans="2:8" ht="18" customHeight="1" x14ac:dyDescent="0.2">
      <c r="B325" s="52" t="s">
        <v>107</v>
      </c>
      <c r="C325" s="21">
        <v>78</v>
      </c>
      <c r="D325" s="22">
        <f t="shared" si="10"/>
        <v>95.94</v>
      </c>
      <c r="E325" s="23" t="s">
        <v>410</v>
      </c>
      <c r="F325" s="23" t="s">
        <v>94</v>
      </c>
      <c r="G325" s="42" t="s">
        <v>42</v>
      </c>
      <c r="H325" s="9"/>
    </row>
    <row r="326" spans="2:8" ht="18" customHeight="1" x14ac:dyDescent="0.2">
      <c r="B326" s="52" t="s">
        <v>108</v>
      </c>
      <c r="C326" s="21">
        <v>254</v>
      </c>
      <c r="D326" s="22">
        <f t="shared" si="10"/>
        <v>312.42</v>
      </c>
      <c r="E326" s="23" t="s">
        <v>410</v>
      </c>
      <c r="F326" s="23" t="s">
        <v>93</v>
      </c>
      <c r="G326" s="42" t="s">
        <v>43</v>
      </c>
      <c r="H326" s="9"/>
    </row>
    <row r="327" spans="2:8" ht="18" customHeight="1" x14ac:dyDescent="0.2">
      <c r="B327" s="52" t="s">
        <v>109</v>
      </c>
      <c r="C327" s="21">
        <v>254</v>
      </c>
      <c r="D327" s="22">
        <f t="shared" si="10"/>
        <v>312.42</v>
      </c>
      <c r="E327" s="23" t="s">
        <v>410</v>
      </c>
      <c r="F327" s="23" t="s">
        <v>93</v>
      </c>
      <c r="G327" s="42" t="s">
        <v>36</v>
      </c>
      <c r="H327" s="9"/>
    </row>
    <row r="328" spans="2:8" ht="18" customHeight="1" x14ac:dyDescent="0.2">
      <c r="B328" s="52" t="s">
        <v>110</v>
      </c>
      <c r="C328" s="21">
        <v>237</v>
      </c>
      <c r="D328" s="22">
        <f t="shared" si="10"/>
        <v>291.51</v>
      </c>
      <c r="E328" s="23" t="s">
        <v>410</v>
      </c>
      <c r="F328" s="23" t="s">
        <v>93</v>
      </c>
      <c r="G328" s="42" t="s">
        <v>33</v>
      </c>
      <c r="H328" s="9"/>
    </row>
    <row r="329" spans="2:8" ht="18" customHeight="1" x14ac:dyDescent="0.2">
      <c r="B329" s="52" t="s">
        <v>111</v>
      </c>
      <c r="C329" s="21">
        <v>95</v>
      </c>
      <c r="D329" s="22">
        <f t="shared" si="10"/>
        <v>116.85</v>
      </c>
      <c r="E329" s="23" t="s">
        <v>410</v>
      </c>
      <c r="F329" s="23" t="s">
        <v>94</v>
      </c>
      <c r="G329" s="42" t="s">
        <v>37</v>
      </c>
      <c r="H329" s="9"/>
    </row>
    <row r="330" spans="2:8" ht="18" customHeight="1" x14ac:dyDescent="0.2">
      <c r="B330" s="52" t="s">
        <v>112</v>
      </c>
      <c r="C330" s="21">
        <v>206</v>
      </c>
      <c r="D330" s="22">
        <f t="shared" si="10"/>
        <v>253.38</v>
      </c>
      <c r="E330" s="23" t="s">
        <v>410</v>
      </c>
      <c r="F330" s="23" t="s">
        <v>94</v>
      </c>
      <c r="G330" s="42" t="s">
        <v>76</v>
      </c>
      <c r="H330" s="9"/>
    </row>
    <row r="331" spans="2:8" ht="18" customHeight="1" x14ac:dyDescent="0.2">
      <c r="B331" s="52" t="s">
        <v>113</v>
      </c>
      <c r="C331" s="21">
        <v>50</v>
      </c>
      <c r="D331" s="22">
        <f t="shared" si="10"/>
        <v>61.5</v>
      </c>
      <c r="E331" s="23" t="s">
        <v>410</v>
      </c>
      <c r="F331" s="23" t="s">
        <v>94</v>
      </c>
      <c r="G331" s="42" t="s">
        <v>37</v>
      </c>
      <c r="H331" s="9"/>
    </row>
    <row r="332" spans="2:8" ht="18" customHeight="1" x14ac:dyDescent="0.2">
      <c r="B332" s="52" t="s">
        <v>114</v>
      </c>
      <c r="C332" s="21">
        <v>166</v>
      </c>
      <c r="D332" s="22">
        <f t="shared" si="10"/>
        <v>204.18</v>
      </c>
      <c r="E332" s="23" t="s">
        <v>410</v>
      </c>
      <c r="F332" s="23" t="s">
        <v>94</v>
      </c>
      <c r="G332" s="42" t="s">
        <v>38</v>
      </c>
      <c r="H332" s="9"/>
    </row>
    <row r="333" spans="2:8" ht="18" customHeight="1" x14ac:dyDescent="0.2">
      <c r="B333" s="52" t="s">
        <v>115</v>
      </c>
      <c r="C333" s="21">
        <v>166</v>
      </c>
      <c r="D333" s="22">
        <f t="shared" si="10"/>
        <v>204.18</v>
      </c>
      <c r="E333" s="23" t="s">
        <v>410</v>
      </c>
      <c r="F333" s="23" t="s">
        <v>94</v>
      </c>
      <c r="G333" s="42" t="s">
        <v>31</v>
      </c>
      <c r="H333" s="9"/>
    </row>
    <row r="334" spans="2:8" ht="18" customHeight="1" x14ac:dyDescent="0.2">
      <c r="B334" s="52" t="s">
        <v>116</v>
      </c>
      <c r="C334" s="21">
        <v>142</v>
      </c>
      <c r="D334" s="22">
        <f t="shared" si="10"/>
        <v>174.66</v>
      </c>
      <c r="E334" s="23" t="s">
        <v>410</v>
      </c>
      <c r="F334" s="23" t="s">
        <v>129</v>
      </c>
      <c r="G334" s="42" t="s">
        <v>42</v>
      </c>
      <c r="H334" s="9"/>
    </row>
    <row r="335" spans="2:8" ht="18" customHeight="1" x14ac:dyDescent="0.2">
      <c r="B335" s="52" t="s">
        <v>117</v>
      </c>
      <c r="C335" s="21">
        <v>176</v>
      </c>
      <c r="D335" s="22">
        <f t="shared" si="10"/>
        <v>216.48</v>
      </c>
      <c r="E335" s="23" t="s">
        <v>410</v>
      </c>
      <c r="F335" s="23" t="s">
        <v>129</v>
      </c>
      <c r="G335" s="42" t="s">
        <v>42</v>
      </c>
      <c r="H335" s="9"/>
    </row>
    <row r="336" spans="2:8" ht="18" customHeight="1" x14ac:dyDescent="0.2">
      <c r="B336" s="52" t="s">
        <v>118</v>
      </c>
      <c r="C336" s="21">
        <v>178</v>
      </c>
      <c r="D336" s="22">
        <f t="shared" si="10"/>
        <v>218.94</v>
      </c>
      <c r="E336" s="23" t="s">
        <v>410</v>
      </c>
      <c r="F336" s="23" t="s">
        <v>93</v>
      </c>
      <c r="G336" s="42" t="s">
        <v>37</v>
      </c>
      <c r="H336" s="9"/>
    </row>
    <row r="337" spans="2:8" ht="18" customHeight="1" x14ac:dyDescent="0.2">
      <c r="B337" s="52" t="s">
        <v>119</v>
      </c>
      <c r="C337" s="21">
        <v>52</v>
      </c>
      <c r="D337" s="22">
        <f t="shared" si="10"/>
        <v>63.96</v>
      </c>
      <c r="E337" s="23" t="s">
        <v>410</v>
      </c>
      <c r="F337" s="23" t="s">
        <v>94</v>
      </c>
      <c r="G337" s="42" t="s">
        <v>37</v>
      </c>
      <c r="H337" s="9"/>
    </row>
    <row r="338" spans="2:8" ht="18" customHeight="1" x14ac:dyDescent="0.2">
      <c r="B338" s="52" t="s">
        <v>120</v>
      </c>
      <c r="C338" s="21">
        <v>51</v>
      </c>
      <c r="D338" s="22">
        <f t="shared" si="10"/>
        <v>62.73</v>
      </c>
      <c r="E338" s="23" t="s">
        <v>410</v>
      </c>
      <c r="F338" s="23" t="s">
        <v>94</v>
      </c>
      <c r="G338" s="42" t="s">
        <v>32</v>
      </c>
      <c r="H338" s="9"/>
    </row>
    <row r="339" spans="2:8" ht="18" customHeight="1" x14ac:dyDescent="0.2">
      <c r="B339" s="52" t="s">
        <v>121</v>
      </c>
      <c r="C339" s="21">
        <v>100</v>
      </c>
      <c r="D339" s="22">
        <f t="shared" si="10"/>
        <v>123</v>
      </c>
      <c r="E339" s="23" t="s">
        <v>410</v>
      </c>
      <c r="F339" s="23" t="s">
        <v>94</v>
      </c>
      <c r="G339" s="42" t="s">
        <v>37</v>
      </c>
      <c r="H339" s="9"/>
    </row>
    <row r="340" spans="2:8" ht="18" customHeight="1" x14ac:dyDescent="0.2">
      <c r="B340" s="52" t="s">
        <v>122</v>
      </c>
      <c r="C340" s="21">
        <v>152</v>
      </c>
      <c r="D340" s="22">
        <f t="shared" si="10"/>
        <v>186.96</v>
      </c>
      <c r="E340" s="23" t="s">
        <v>410</v>
      </c>
      <c r="F340" s="23" t="s">
        <v>130</v>
      </c>
      <c r="G340" s="42" t="s">
        <v>42</v>
      </c>
      <c r="H340" s="9"/>
    </row>
    <row r="341" spans="2:8" ht="18" customHeight="1" x14ac:dyDescent="0.2">
      <c r="B341" s="52" t="s">
        <v>123</v>
      </c>
      <c r="C341" s="21">
        <v>215</v>
      </c>
      <c r="D341" s="22">
        <f t="shared" si="10"/>
        <v>264.45</v>
      </c>
      <c r="E341" s="23" t="s">
        <v>410</v>
      </c>
      <c r="F341" s="23" t="s">
        <v>131</v>
      </c>
      <c r="G341" s="42" t="s">
        <v>34</v>
      </c>
      <c r="H341" s="9"/>
    </row>
    <row r="342" spans="2:8" ht="18" customHeight="1" x14ac:dyDescent="0.2">
      <c r="B342" s="52" t="s">
        <v>124</v>
      </c>
      <c r="C342" s="21">
        <v>234</v>
      </c>
      <c r="D342" s="22">
        <f t="shared" si="10"/>
        <v>287.82</v>
      </c>
      <c r="E342" s="23" t="s">
        <v>410</v>
      </c>
      <c r="F342" s="23" t="s">
        <v>129</v>
      </c>
      <c r="G342" s="42" t="s">
        <v>79</v>
      </c>
      <c r="H342" s="9"/>
    </row>
    <row r="343" spans="2:8" ht="18" customHeight="1" x14ac:dyDescent="0.2">
      <c r="B343" s="52" t="s">
        <v>125</v>
      </c>
      <c r="C343" s="21">
        <v>105</v>
      </c>
      <c r="D343" s="22">
        <f t="shared" si="10"/>
        <v>129.15</v>
      </c>
      <c r="E343" s="23" t="s">
        <v>410</v>
      </c>
      <c r="F343" s="23" t="s">
        <v>94</v>
      </c>
      <c r="G343" s="42" t="s">
        <v>37</v>
      </c>
      <c r="H343" s="9"/>
    </row>
    <row r="344" spans="2:8" ht="18" customHeight="1" x14ac:dyDescent="0.2">
      <c r="B344" s="52" t="s">
        <v>126</v>
      </c>
      <c r="C344" s="21">
        <v>174</v>
      </c>
      <c r="D344" s="22">
        <f t="shared" si="10"/>
        <v>214.02</v>
      </c>
      <c r="E344" s="23" t="s">
        <v>410</v>
      </c>
      <c r="F344" s="23" t="s">
        <v>94</v>
      </c>
      <c r="G344" s="42" t="s">
        <v>42</v>
      </c>
      <c r="H344" s="9"/>
    </row>
    <row r="345" spans="2:8" ht="18" customHeight="1" x14ac:dyDescent="0.2">
      <c r="B345" s="52" t="s">
        <v>127</v>
      </c>
      <c r="C345" s="21">
        <v>45</v>
      </c>
      <c r="D345" s="22">
        <f t="shared" si="10"/>
        <v>55.35</v>
      </c>
      <c r="E345" s="23" t="s">
        <v>410</v>
      </c>
      <c r="F345" s="23" t="s">
        <v>94</v>
      </c>
      <c r="G345" s="42" t="s">
        <v>35</v>
      </c>
      <c r="H345" s="9"/>
    </row>
    <row r="346" spans="2:8" ht="18" customHeight="1" x14ac:dyDescent="0.2">
      <c r="B346" s="52" t="s">
        <v>128</v>
      </c>
      <c r="C346" s="21">
        <v>47</v>
      </c>
      <c r="D346" s="22">
        <f t="shared" si="10"/>
        <v>57.81</v>
      </c>
      <c r="E346" s="23" t="s">
        <v>410</v>
      </c>
      <c r="F346" s="23" t="s">
        <v>94</v>
      </c>
      <c r="G346" s="42" t="s">
        <v>39</v>
      </c>
      <c r="H346" s="10"/>
    </row>
    <row r="347" spans="2:8" x14ac:dyDescent="0.2">
      <c r="B347" s="50"/>
      <c r="C347" s="25"/>
      <c r="D347" s="25"/>
      <c r="E347" s="15"/>
      <c r="F347" s="15"/>
      <c r="G347" s="15"/>
      <c r="H347" s="27"/>
    </row>
    <row r="348" spans="2:8" x14ac:dyDescent="0.2">
      <c r="B348" s="51" t="s">
        <v>80</v>
      </c>
      <c r="C348" s="28"/>
      <c r="D348" s="28"/>
      <c r="E348" s="17"/>
      <c r="F348" s="17"/>
      <c r="G348" s="18"/>
      <c r="H348" s="29"/>
    </row>
    <row r="349" spans="2:8" ht="18" customHeight="1" x14ac:dyDescent="0.2">
      <c r="B349" s="52" t="s">
        <v>336</v>
      </c>
      <c r="C349" s="21">
        <v>31</v>
      </c>
      <c r="D349" s="22">
        <f t="shared" ref="D349:D402" si="11">C349*1.23</f>
        <v>38.130000000000003</v>
      </c>
      <c r="E349" s="23" t="s">
        <v>410</v>
      </c>
      <c r="F349" s="23" t="s">
        <v>142</v>
      </c>
      <c r="G349" s="24" t="s">
        <v>32</v>
      </c>
      <c r="H349" s="4">
        <v>2029</v>
      </c>
    </row>
    <row r="350" spans="2:8" ht="18" customHeight="1" x14ac:dyDescent="0.2">
      <c r="B350" s="52" t="s">
        <v>337</v>
      </c>
      <c r="C350" s="21">
        <v>32</v>
      </c>
      <c r="D350" s="22">
        <f t="shared" si="11"/>
        <v>39.36</v>
      </c>
      <c r="E350" s="23" t="s">
        <v>410</v>
      </c>
      <c r="F350" s="23" t="s">
        <v>142</v>
      </c>
      <c r="G350" s="24" t="s">
        <v>32</v>
      </c>
      <c r="H350" s="5"/>
    </row>
    <row r="351" spans="2:8" ht="18" customHeight="1" x14ac:dyDescent="0.2">
      <c r="B351" s="52" t="s">
        <v>338</v>
      </c>
      <c r="C351" s="21">
        <v>31</v>
      </c>
      <c r="D351" s="22">
        <f t="shared" si="11"/>
        <v>38.130000000000003</v>
      </c>
      <c r="E351" s="23" t="s">
        <v>410</v>
      </c>
      <c r="F351" s="23" t="s">
        <v>142</v>
      </c>
      <c r="G351" s="24" t="s">
        <v>32</v>
      </c>
      <c r="H351" s="5"/>
    </row>
    <row r="352" spans="2:8" ht="18" customHeight="1" x14ac:dyDescent="0.2">
      <c r="B352" s="52" t="s">
        <v>339</v>
      </c>
      <c r="C352" s="21">
        <v>31</v>
      </c>
      <c r="D352" s="22">
        <f t="shared" si="11"/>
        <v>38.130000000000003</v>
      </c>
      <c r="E352" s="23" t="s">
        <v>410</v>
      </c>
      <c r="F352" s="23" t="s">
        <v>142</v>
      </c>
      <c r="G352" s="24" t="s">
        <v>32</v>
      </c>
      <c r="H352" s="5"/>
    </row>
    <row r="353" spans="2:8" ht="18" customHeight="1" x14ac:dyDescent="0.2">
      <c r="B353" s="52" t="s">
        <v>340</v>
      </c>
      <c r="C353" s="21">
        <v>53</v>
      </c>
      <c r="D353" s="22">
        <f t="shared" si="11"/>
        <v>65.19</v>
      </c>
      <c r="E353" s="23" t="s">
        <v>410</v>
      </c>
      <c r="F353" s="23" t="s">
        <v>142</v>
      </c>
      <c r="G353" s="24" t="s">
        <v>32</v>
      </c>
      <c r="H353" s="7"/>
    </row>
    <row r="354" spans="2:8" x14ac:dyDescent="0.2">
      <c r="B354" s="50"/>
      <c r="C354" s="25"/>
      <c r="D354" s="25"/>
      <c r="E354" s="15"/>
      <c r="F354" s="15"/>
      <c r="G354" s="15"/>
      <c r="H354" s="27"/>
    </row>
    <row r="355" spans="2:8" x14ac:dyDescent="0.2">
      <c r="B355" s="51" t="s">
        <v>66</v>
      </c>
      <c r="C355" s="28"/>
      <c r="D355" s="28"/>
      <c r="E355" s="17"/>
      <c r="F355" s="17"/>
      <c r="G355" s="18"/>
      <c r="H355" s="19"/>
    </row>
    <row r="356" spans="2:8" ht="18" customHeight="1" x14ac:dyDescent="0.2">
      <c r="B356" s="52" t="s">
        <v>341</v>
      </c>
      <c r="C356" s="21">
        <v>174</v>
      </c>
      <c r="D356" s="22">
        <f t="shared" si="11"/>
        <v>214.02</v>
      </c>
      <c r="E356" s="23" t="s">
        <v>410</v>
      </c>
      <c r="F356" s="23" t="s">
        <v>93</v>
      </c>
      <c r="G356" s="24" t="s">
        <v>38</v>
      </c>
      <c r="H356" s="8">
        <v>2028</v>
      </c>
    </row>
    <row r="357" spans="2:8" ht="18" customHeight="1" x14ac:dyDescent="0.2">
      <c r="B357" s="52" t="s">
        <v>342</v>
      </c>
      <c r="C357" s="21">
        <v>215</v>
      </c>
      <c r="D357" s="22">
        <f t="shared" si="11"/>
        <v>264.45</v>
      </c>
      <c r="E357" s="23" t="s">
        <v>410</v>
      </c>
      <c r="F357" s="23" t="s">
        <v>93</v>
      </c>
      <c r="G357" s="24" t="s">
        <v>42</v>
      </c>
      <c r="H357" s="9"/>
    </row>
    <row r="358" spans="2:8" ht="18" customHeight="1" x14ac:dyDescent="0.2">
      <c r="B358" s="52" t="s">
        <v>343</v>
      </c>
      <c r="C358" s="21">
        <v>224</v>
      </c>
      <c r="D358" s="22">
        <f t="shared" si="11"/>
        <v>275.52</v>
      </c>
      <c r="E358" s="23" t="s">
        <v>410</v>
      </c>
      <c r="F358" s="23" t="s">
        <v>93</v>
      </c>
      <c r="G358" s="24" t="s">
        <v>38</v>
      </c>
      <c r="H358" s="9"/>
    </row>
    <row r="359" spans="2:8" ht="18" customHeight="1" x14ac:dyDescent="0.2">
      <c r="B359" s="52" t="s">
        <v>344</v>
      </c>
      <c r="C359" s="21">
        <v>234</v>
      </c>
      <c r="D359" s="22">
        <f t="shared" si="11"/>
        <v>287.82</v>
      </c>
      <c r="E359" s="23" t="s">
        <v>410</v>
      </c>
      <c r="F359" s="23" t="s">
        <v>93</v>
      </c>
      <c r="G359" s="24" t="s">
        <v>43</v>
      </c>
      <c r="H359" s="9"/>
    </row>
    <row r="360" spans="2:8" ht="18" customHeight="1" x14ac:dyDescent="0.2">
      <c r="B360" s="52" t="s">
        <v>345</v>
      </c>
      <c r="C360" s="21">
        <v>222</v>
      </c>
      <c r="D360" s="22">
        <f t="shared" si="11"/>
        <v>273.06</v>
      </c>
      <c r="E360" s="23" t="s">
        <v>410</v>
      </c>
      <c r="F360" s="23" t="s">
        <v>93</v>
      </c>
      <c r="G360" s="24" t="s">
        <v>38</v>
      </c>
      <c r="H360" s="9"/>
    </row>
    <row r="361" spans="2:8" ht="18" customHeight="1" x14ac:dyDescent="0.2">
      <c r="B361" s="52" t="s">
        <v>346</v>
      </c>
      <c r="C361" s="21">
        <v>215</v>
      </c>
      <c r="D361" s="22">
        <f t="shared" si="11"/>
        <v>264.45</v>
      </c>
      <c r="E361" s="23" t="s">
        <v>410</v>
      </c>
      <c r="F361" s="23" t="s">
        <v>93</v>
      </c>
      <c r="G361" s="24" t="s">
        <v>43</v>
      </c>
      <c r="H361" s="9"/>
    </row>
    <row r="362" spans="2:8" ht="18" customHeight="1" x14ac:dyDescent="0.2">
      <c r="B362" s="52" t="s">
        <v>347</v>
      </c>
      <c r="C362" s="21">
        <v>241</v>
      </c>
      <c r="D362" s="22">
        <f t="shared" si="11"/>
        <v>296.43</v>
      </c>
      <c r="E362" s="23" t="s">
        <v>410</v>
      </c>
      <c r="F362" s="23" t="s">
        <v>93</v>
      </c>
      <c r="G362" s="24" t="s">
        <v>38</v>
      </c>
      <c r="H362" s="9"/>
    </row>
    <row r="363" spans="2:8" ht="18" customHeight="1" x14ac:dyDescent="0.2">
      <c r="B363" s="52" t="s">
        <v>348</v>
      </c>
      <c r="C363" s="21">
        <v>198</v>
      </c>
      <c r="D363" s="22">
        <f t="shared" si="11"/>
        <v>243.54</v>
      </c>
      <c r="E363" s="23" t="s">
        <v>410</v>
      </c>
      <c r="F363" s="23" t="s">
        <v>93</v>
      </c>
      <c r="G363" s="24" t="s">
        <v>43</v>
      </c>
      <c r="H363" s="9"/>
    </row>
    <row r="364" spans="2:8" ht="18" customHeight="1" x14ac:dyDescent="0.2">
      <c r="B364" s="52" t="s">
        <v>349</v>
      </c>
      <c r="C364" s="21">
        <v>187</v>
      </c>
      <c r="D364" s="22">
        <f t="shared" si="11"/>
        <v>230.01</v>
      </c>
      <c r="E364" s="23" t="s">
        <v>410</v>
      </c>
      <c r="F364" s="23" t="s">
        <v>94</v>
      </c>
      <c r="G364" s="24" t="s">
        <v>33</v>
      </c>
      <c r="H364" s="9"/>
    </row>
    <row r="365" spans="2:8" ht="18" customHeight="1" x14ac:dyDescent="0.2">
      <c r="B365" s="52" t="s">
        <v>350</v>
      </c>
      <c r="C365" s="21">
        <v>176</v>
      </c>
      <c r="D365" s="22">
        <f t="shared" si="11"/>
        <v>216.48</v>
      </c>
      <c r="E365" s="23" t="s">
        <v>410</v>
      </c>
      <c r="F365" s="23" t="s">
        <v>94</v>
      </c>
      <c r="G365" s="24" t="s">
        <v>42</v>
      </c>
      <c r="H365" s="9"/>
    </row>
    <row r="366" spans="2:8" ht="18" customHeight="1" x14ac:dyDescent="0.2">
      <c r="B366" s="52" t="s">
        <v>351</v>
      </c>
      <c r="C366" s="21">
        <v>80</v>
      </c>
      <c r="D366" s="22">
        <f t="shared" si="11"/>
        <v>98.4</v>
      </c>
      <c r="E366" s="23" t="s">
        <v>410</v>
      </c>
      <c r="F366" s="23" t="s">
        <v>94</v>
      </c>
      <c r="G366" s="24" t="s">
        <v>41</v>
      </c>
      <c r="H366" s="9"/>
    </row>
    <row r="367" spans="2:8" ht="18" customHeight="1" x14ac:dyDescent="0.2">
      <c r="B367" s="52" t="s">
        <v>352</v>
      </c>
      <c r="C367" s="21">
        <v>158</v>
      </c>
      <c r="D367" s="22">
        <f t="shared" si="11"/>
        <v>194.34</v>
      </c>
      <c r="E367" s="23" t="s">
        <v>410</v>
      </c>
      <c r="F367" s="23" t="s">
        <v>94</v>
      </c>
      <c r="G367" s="24" t="s">
        <v>38</v>
      </c>
      <c r="H367" s="9"/>
    </row>
    <row r="368" spans="2:8" ht="18" customHeight="1" x14ac:dyDescent="0.2">
      <c r="B368" s="52" t="s">
        <v>353</v>
      </c>
      <c r="C368" s="21">
        <v>99</v>
      </c>
      <c r="D368" s="22">
        <f t="shared" si="11"/>
        <v>121.77</v>
      </c>
      <c r="E368" s="23" t="s">
        <v>410</v>
      </c>
      <c r="F368" s="23" t="s">
        <v>94</v>
      </c>
      <c r="G368" s="24" t="s">
        <v>37</v>
      </c>
      <c r="H368" s="9"/>
    </row>
    <row r="369" spans="2:8" ht="18" customHeight="1" x14ac:dyDescent="0.2">
      <c r="B369" s="52" t="s">
        <v>354</v>
      </c>
      <c r="C369" s="21">
        <v>66</v>
      </c>
      <c r="D369" s="22">
        <f t="shared" si="11"/>
        <v>81.179999999999993</v>
      </c>
      <c r="E369" s="23" t="s">
        <v>410</v>
      </c>
      <c r="F369" s="23" t="s">
        <v>94</v>
      </c>
      <c r="G369" s="24" t="s">
        <v>34</v>
      </c>
      <c r="H369" s="9"/>
    </row>
    <row r="370" spans="2:8" ht="18" customHeight="1" x14ac:dyDescent="0.2">
      <c r="B370" s="52" t="s">
        <v>355</v>
      </c>
      <c r="C370" s="21">
        <v>75</v>
      </c>
      <c r="D370" s="22">
        <f t="shared" si="11"/>
        <v>92.25</v>
      </c>
      <c r="E370" s="23" t="s">
        <v>410</v>
      </c>
      <c r="F370" s="23" t="s">
        <v>94</v>
      </c>
      <c r="G370" s="24" t="s">
        <v>41</v>
      </c>
      <c r="H370" s="9"/>
    </row>
    <row r="371" spans="2:8" ht="18" customHeight="1" x14ac:dyDescent="0.2">
      <c r="B371" s="52" t="s">
        <v>356</v>
      </c>
      <c r="C371" s="21">
        <v>95</v>
      </c>
      <c r="D371" s="22">
        <f t="shared" si="11"/>
        <v>116.85</v>
      </c>
      <c r="E371" s="23" t="s">
        <v>410</v>
      </c>
      <c r="F371" s="23" t="s">
        <v>94</v>
      </c>
      <c r="G371" s="24" t="s">
        <v>37</v>
      </c>
      <c r="H371" s="9"/>
    </row>
    <row r="372" spans="2:8" ht="18" customHeight="1" x14ac:dyDescent="0.2">
      <c r="B372" s="52" t="s">
        <v>357</v>
      </c>
      <c r="C372" s="21">
        <v>90</v>
      </c>
      <c r="D372" s="22">
        <f t="shared" si="11"/>
        <v>110.7</v>
      </c>
      <c r="E372" s="23" t="s">
        <v>410</v>
      </c>
      <c r="F372" s="23" t="s">
        <v>94</v>
      </c>
      <c r="G372" s="24" t="s">
        <v>41</v>
      </c>
      <c r="H372" s="9"/>
    </row>
    <row r="373" spans="2:8" ht="18" customHeight="1" x14ac:dyDescent="0.2">
      <c r="B373" s="52" t="s">
        <v>358</v>
      </c>
      <c r="C373" s="21">
        <v>109</v>
      </c>
      <c r="D373" s="22">
        <f t="shared" si="11"/>
        <v>134.07</v>
      </c>
      <c r="E373" s="23" t="s">
        <v>410</v>
      </c>
      <c r="F373" s="23" t="s">
        <v>94</v>
      </c>
      <c r="G373" s="24" t="s">
        <v>41</v>
      </c>
      <c r="H373" s="9"/>
    </row>
    <row r="374" spans="2:8" ht="18" customHeight="1" x14ac:dyDescent="0.2">
      <c r="B374" s="52" t="s">
        <v>359</v>
      </c>
      <c r="C374" s="21">
        <v>173</v>
      </c>
      <c r="D374" s="22">
        <f t="shared" si="11"/>
        <v>212.79</v>
      </c>
      <c r="E374" s="23" t="s">
        <v>410</v>
      </c>
      <c r="F374" s="23" t="s">
        <v>94</v>
      </c>
      <c r="G374" s="24" t="s">
        <v>37</v>
      </c>
      <c r="H374" s="9"/>
    </row>
    <row r="375" spans="2:8" x14ac:dyDescent="0.2">
      <c r="B375" s="54"/>
      <c r="C375" s="44"/>
      <c r="D375" s="44"/>
      <c r="E375" s="45"/>
      <c r="F375" s="43"/>
      <c r="G375" s="43"/>
      <c r="H375" s="46"/>
    </row>
    <row r="376" spans="2:8" x14ac:dyDescent="0.2">
      <c r="B376" s="51" t="s">
        <v>45</v>
      </c>
      <c r="C376" s="28"/>
      <c r="D376" s="28"/>
      <c r="E376" s="17"/>
      <c r="F376" s="17"/>
      <c r="G376" s="18"/>
      <c r="H376" s="19"/>
    </row>
    <row r="377" spans="2:8" ht="18" customHeight="1" x14ac:dyDescent="0.2">
      <c r="B377" s="52" t="s">
        <v>360</v>
      </c>
      <c r="C377" s="21">
        <v>215</v>
      </c>
      <c r="D377" s="22">
        <f t="shared" si="11"/>
        <v>264.45</v>
      </c>
      <c r="E377" s="23" t="s">
        <v>410</v>
      </c>
      <c r="F377" s="23" t="s">
        <v>93</v>
      </c>
      <c r="G377" s="24" t="s">
        <v>42</v>
      </c>
      <c r="H377" s="8">
        <v>2028</v>
      </c>
    </row>
    <row r="378" spans="2:8" ht="18" customHeight="1" x14ac:dyDescent="0.2">
      <c r="B378" s="52" t="s">
        <v>361</v>
      </c>
      <c r="C378" s="21">
        <v>239</v>
      </c>
      <c r="D378" s="30">
        <f t="shared" si="11"/>
        <v>293.96999999999997</v>
      </c>
      <c r="E378" s="23" t="s">
        <v>410</v>
      </c>
      <c r="F378" s="47" t="s">
        <v>93</v>
      </c>
      <c r="G378" s="38" t="s">
        <v>43</v>
      </c>
      <c r="H378" s="9"/>
    </row>
    <row r="379" spans="2:8" ht="18" customHeight="1" x14ac:dyDescent="0.2">
      <c r="B379" s="52" t="s">
        <v>362</v>
      </c>
      <c r="C379" s="21">
        <v>229</v>
      </c>
      <c r="D379" s="22">
        <f t="shared" si="11"/>
        <v>281.67</v>
      </c>
      <c r="E379" s="23" t="s">
        <v>410</v>
      </c>
      <c r="F379" s="23" t="s">
        <v>93</v>
      </c>
      <c r="G379" s="24" t="s">
        <v>38</v>
      </c>
      <c r="H379" s="9"/>
    </row>
    <row r="380" spans="2:8" ht="18" customHeight="1" x14ac:dyDescent="0.2">
      <c r="B380" s="52" t="s">
        <v>363</v>
      </c>
      <c r="C380" s="21">
        <v>220</v>
      </c>
      <c r="D380" s="22">
        <f t="shared" si="11"/>
        <v>270.60000000000002</v>
      </c>
      <c r="E380" s="23" t="s">
        <v>410</v>
      </c>
      <c r="F380" s="23" t="s">
        <v>93</v>
      </c>
      <c r="G380" s="24" t="s">
        <v>38</v>
      </c>
      <c r="H380" s="9"/>
    </row>
    <row r="381" spans="2:8" ht="18" customHeight="1" x14ac:dyDescent="0.2">
      <c r="B381" s="52" t="s">
        <v>364</v>
      </c>
      <c r="C381" s="21">
        <v>224</v>
      </c>
      <c r="D381" s="22">
        <f t="shared" si="11"/>
        <v>275.52</v>
      </c>
      <c r="E381" s="23" t="s">
        <v>410</v>
      </c>
      <c r="F381" s="23" t="s">
        <v>93</v>
      </c>
      <c r="G381" s="24" t="s">
        <v>42</v>
      </c>
      <c r="H381" s="9"/>
    </row>
    <row r="382" spans="2:8" ht="18" customHeight="1" x14ac:dyDescent="0.2">
      <c r="B382" s="52" t="s">
        <v>365</v>
      </c>
      <c r="C382" s="21">
        <v>234</v>
      </c>
      <c r="D382" s="22">
        <f t="shared" si="11"/>
        <v>287.82</v>
      </c>
      <c r="E382" s="23" t="s">
        <v>410</v>
      </c>
      <c r="F382" s="23" t="s">
        <v>93</v>
      </c>
      <c r="G382" s="24" t="s">
        <v>38</v>
      </c>
      <c r="H382" s="9"/>
    </row>
    <row r="383" spans="2:8" ht="18" customHeight="1" x14ac:dyDescent="0.2">
      <c r="B383" s="52" t="s">
        <v>366</v>
      </c>
      <c r="C383" s="21">
        <v>117</v>
      </c>
      <c r="D383" s="22">
        <f t="shared" si="11"/>
        <v>143.91</v>
      </c>
      <c r="E383" s="23" t="s">
        <v>410</v>
      </c>
      <c r="F383" s="23" t="s">
        <v>367</v>
      </c>
      <c r="G383" s="24" t="s">
        <v>38</v>
      </c>
      <c r="H383" s="9"/>
    </row>
    <row r="384" spans="2:8" ht="18" customHeight="1" x14ac:dyDescent="0.2">
      <c r="B384" s="52" t="s">
        <v>368</v>
      </c>
      <c r="C384" s="21">
        <v>134</v>
      </c>
      <c r="D384" s="22">
        <f t="shared" si="11"/>
        <v>164.82</v>
      </c>
      <c r="E384" s="23" t="s">
        <v>410</v>
      </c>
      <c r="F384" s="23" t="s">
        <v>367</v>
      </c>
      <c r="G384" s="24" t="s">
        <v>38</v>
      </c>
      <c r="H384" s="9"/>
    </row>
    <row r="385" spans="2:8" ht="18" customHeight="1" x14ac:dyDescent="0.2">
      <c r="B385" s="52" t="s">
        <v>369</v>
      </c>
      <c r="C385" s="21">
        <v>147</v>
      </c>
      <c r="D385" s="22">
        <f t="shared" si="11"/>
        <v>180.81</v>
      </c>
      <c r="E385" s="23" t="s">
        <v>410</v>
      </c>
      <c r="F385" s="23" t="s">
        <v>367</v>
      </c>
      <c r="G385" s="24" t="s">
        <v>38</v>
      </c>
      <c r="H385" s="9"/>
    </row>
    <row r="386" spans="2:8" ht="18" customHeight="1" x14ac:dyDescent="0.2">
      <c r="B386" s="52" t="s">
        <v>370</v>
      </c>
      <c r="C386" s="21">
        <v>154</v>
      </c>
      <c r="D386" s="22">
        <f t="shared" si="11"/>
        <v>189.42</v>
      </c>
      <c r="E386" s="23" t="s">
        <v>410</v>
      </c>
      <c r="F386" s="23" t="s">
        <v>93</v>
      </c>
      <c r="G386" s="24" t="s">
        <v>37</v>
      </c>
      <c r="H386" s="9"/>
    </row>
    <row r="387" spans="2:8" ht="18" customHeight="1" x14ac:dyDescent="0.2">
      <c r="B387" s="52" t="s">
        <v>371</v>
      </c>
      <c r="C387" s="21">
        <v>26</v>
      </c>
      <c r="D387" s="22">
        <f t="shared" si="11"/>
        <v>31.98</v>
      </c>
      <c r="E387" s="23" t="s">
        <v>410</v>
      </c>
      <c r="F387" s="23" t="s">
        <v>142</v>
      </c>
      <c r="G387" s="24" t="s">
        <v>32</v>
      </c>
      <c r="H387" s="9"/>
    </row>
    <row r="388" spans="2:8" ht="18" customHeight="1" x14ac:dyDescent="0.2">
      <c r="B388" s="52" t="s">
        <v>372</v>
      </c>
      <c r="C388" s="21">
        <v>71</v>
      </c>
      <c r="D388" s="22">
        <f t="shared" si="11"/>
        <v>87.33</v>
      </c>
      <c r="E388" s="23" t="s">
        <v>410</v>
      </c>
      <c r="F388" s="23" t="s">
        <v>94</v>
      </c>
      <c r="G388" s="24" t="s">
        <v>34</v>
      </c>
      <c r="H388" s="9"/>
    </row>
    <row r="389" spans="2:8" ht="18" customHeight="1" x14ac:dyDescent="0.2">
      <c r="B389" s="52" t="s">
        <v>373</v>
      </c>
      <c r="C389" s="21">
        <v>100</v>
      </c>
      <c r="D389" s="22">
        <f t="shared" si="11"/>
        <v>123</v>
      </c>
      <c r="E389" s="23" t="s">
        <v>410</v>
      </c>
      <c r="F389" s="23" t="s">
        <v>94</v>
      </c>
      <c r="G389" s="24" t="s">
        <v>42</v>
      </c>
      <c r="H389" s="9"/>
    </row>
    <row r="390" spans="2:8" ht="18" customHeight="1" x14ac:dyDescent="0.2">
      <c r="B390" s="52" t="s">
        <v>374</v>
      </c>
      <c r="C390" s="21">
        <v>95</v>
      </c>
      <c r="D390" s="22">
        <f t="shared" si="11"/>
        <v>116.85</v>
      </c>
      <c r="E390" s="23" t="s">
        <v>410</v>
      </c>
      <c r="F390" s="23" t="s">
        <v>94</v>
      </c>
      <c r="G390" s="24" t="s">
        <v>39</v>
      </c>
      <c r="H390" s="9"/>
    </row>
    <row r="391" spans="2:8" ht="18" customHeight="1" x14ac:dyDescent="0.2">
      <c r="B391" s="52" t="s">
        <v>375</v>
      </c>
      <c r="C391" s="21">
        <v>81</v>
      </c>
      <c r="D391" s="22">
        <f t="shared" si="11"/>
        <v>99.63</v>
      </c>
      <c r="E391" s="23" t="s">
        <v>410</v>
      </c>
      <c r="F391" s="23" t="s">
        <v>94</v>
      </c>
      <c r="G391" s="24" t="s">
        <v>39</v>
      </c>
      <c r="H391" s="9"/>
    </row>
    <row r="392" spans="2:8" ht="18" customHeight="1" x14ac:dyDescent="0.2">
      <c r="B392" s="52" t="s">
        <v>376</v>
      </c>
      <c r="C392" s="21">
        <v>109</v>
      </c>
      <c r="D392" s="22">
        <f t="shared" si="11"/>
        <v>134.07</v>
      </c>
      <c r="E392" s="23" t="s">
        <v>410</v>
      </c>
      <c r="F392" s="23" t="s">
        <v>94</v>
      </c>
      <c r="G392" s="24" t="s">
        <v>42</v>
      </c>
      <c r="H392" s="9"/>
    </row>
    <row r="393" spans="2:8" ht="18" customHeight="1" x14ac:dyDescent="0.2">
      <c r="B393" s="52" t="s">
        <v>377</v>
      </c>
      <c r="C393" s="21">
        <v>81</v>
      </c>
      <c r="D393" s="22">
        <f t="shared" si="11"/>
        <v>99.63</v>
      </c>
      <c r="E393" s="23" t="s">
        <v>410</v>
      </c>
      <c r="F393" s="23" t="s">
        <v>94</v>
      </c>
      <c r="G393" s="24" t="s">
        <v>42</v>
      </c>
      <c r="H393" s="9"/>
    </row>
    <row r="394" spans="2:8" ht="18" customHeight="1" x14ac:dyDescent="0.2">
      <c r="B394" s="52" t="s">
        <v>378</v>
      </c>
      <c r="C394" s="21">
        <v>49</v>
      </c>
      <c r="D394" s="22">
        <f t="shared" si="11"/>
        <v>60.269999999999996</v>
      </c>
      <c r="E394" s="23" t="s">
        <v>410</v>
      </c>
      <c r="F394" s="23" t="s">
        <v>94</v>
      </c>
      <c r="G394" s="24" t="s">
        <v>40</v>
      </c>
      <c r="H394" s="9"/>
    </row>
    <row r="395" spans="2:8" ht="18" customHeight="1" x14ac:dyDescent="0.2">
      <c r="B395" s="52" t="s">
        <v>379</v>
      </c>
      <c r="C395" s="21">
        <v>52</v>
      </c>
      <c r="D395" s="22">
        <f t="shared" si="11"/>
        <v>63.96</v>
      </c>
      <c r="E395" s="23" t="s">
        <v>410</v>
      </c>
      <c r="F395" s="23" t="s">
        <v>94</v>
      </c>
      <c r="G395" s="24" t="s">
        <v>39</v>
      </c>
      <c r="H395" s="9"/>
    </row>
    <row r="396" spans="2:8" ht="18" customHeight="1" x14ac:dyDescent="0.2">
      <c r="B396" s="52" t="s">
        <v>380</v>
      </c>
      <c r="C396" s="21">
        <v>43</v>
      </c>
      <c r="D396" s="22">
        <f t="shared" si="11"/>
        <v>52.89</v>
      </c>
      <c r="E396" s="23" t="s">
        <v>410</v>
      </c>
      <c r="F396" s="23" t="s">
        <v>94</v>
      </c>
      <c r="G396" s="24" t="s">
        <v>37</v>
      </c>
      <c r="H396" s="10"/>
    </row>
    <row r="397" spans="2:8" x14ac:dyDescent="0.2">
      <c r="B397" s="50"/>
      <c r="C397" s="25"/>
      <c r="D397" s="25"/>
      <c r="E397" s="15"/>
      <c r="F397" s="26"/>
      <c r="G397" s="15"/>
      <c r="H397" s="27"/>
    </row>
    <row r="398" spans="2:8" x14ac:dyDescent="0.2">
      <c r="B398" s="51" t="s">
        <v>381</v>
      </c>
      <c r="C398" s="28"/>
      <c r="D398" s="37"/>
      <c r="E398" s="17"/>
      <c r="F398" s="17"/>
      <c r="G398" s="18"/>
      <c r="H398" s="19"/>
    </row>
    <row r="399" spans="2:8" x14ac:dyDescent="0.2">
      <c r="B399" s="52" t="s">
        <v>382</v>
      </c>
      <c r="C399" s="21">
        <v>224</v>
      </c>
      <c r="D399" s="22">
        <f t="shared" si="11"/>
        <v>275.52</v>
      </c>
      <c r="E399" s="23" t="s">
        <v>410</v>
      </c>
      <c r="F399" s="23" t="s">
        <v>287</v>
      </c>
      <c r="G399" s="24" t="s">
        <v>77</v>
      </c>
      <c r="H399" s="3">
        <v>2028</v>
      </c>
    </row>
    <row r="400" spans="2:8" x14ac:dyDescent="0.2">
      <c r="B400" s="50"/>
      <c r="C400" s="25"/>
      <c r="D400" s="25"/>
      <c r="E400" s="15"/>
      <c r="F400" s="26"/>
      <c r="G400" s="15"/>
      <c r="H400" s="27"/>
    </row>
    <row r="401" spans="2:8" x14ac:dyDescent="0.2">
      <c r="B401" s="51" t="s">
        <v>67</v>
      </c>
      <c r="C401" s="28"/>
      <c r="D401" s="28"/>
      <c r="E401" s="17"/>
      <c r="F401" s="17"/>
      <c r="G401" s="18"/>
      <c r="H401" s="19"/>
    </row>
    <row r="402" spans="2:8" ht="18" customHeight="1" x14ac:dyDescent="0.2">
      <c r="B402" s="52" t="s">
        <v>383</v>
      </c>
      <c r="C402" s="21">
        <v>177</v>
      </c>
      <c r="D402" s="22">
        <f t="shared" si="11"/>
        <v>217.71</v>
      </c>
      <c r="E402" s="23" t="s">
        <v>410</v>
      </c>
      <c r="F402" s="23" t="s">
        <v>94</v>
      </c>
      <c r="G402" s="24" t="s">
        <v>39</v>
      </c>
      <c r="H402" s="8">
        <v>2027</v>
      </c>
    </row>
    <row r="403" spans="2:8" ht="18" customHeight="1" x14ac:dyDescent="0.2">
      <c r="B403" s="52" t="s">
        <v>384</v>
      </c>
      <c r="C403" s="21">
        <v>177</v>
      </c>
      <c r="D403" s="22">
        <f t="shared" ref="D403:D428" si="12">C403*1.23</f>
        <v>217.71</v>
      </c>
      <c r="E403" s="23" t="s">
        <v>410</v>
      </c>
      <c r="F403" s="23" t="s">
        <v>94</v>
      </c>
      <c r="G403" s="24" t="s">
        <v>39</v>
      </c>
      <c r="H403" s="9"/>
    </row>
    <row r="404" spans="2:8" ht="18" customHeight="1" x14ac:dyDescent="0.2">
      <c r="B404" s="52" t="s">
        <v>385</v>
      </c>
      <c r="C404" s="21">
        <v>164</v>
      </c>
      <c r="D404" s="22">
        <f t="shared" si="12"/>
        <v>201.72</v>
      </c>
      <c r="E404" s="23" t="s">
        <v>410</v>
      </c>
      <c r="F404" s="23" t="s">
        <v>94</v>
      </c>
      <c r="G404" s="24" t="s">
        <v>39</v>
      </c>
      <c r="H404" s="9"/>
    </row>
    <row r="405" spans="2:8" ht="18" customHeight="1" x14ac:dyDescent="0.2">
      <c r="B405" s="52" t="s">
        <v>386</v>
      </c>
      <c r="C405" s="21">
        <v>164</v>
      </c>
      <c r="D405" s="22">
        <f t="shared" si="12"/>
        <v>201.72</v>
      </c>
      <c r="E405" s="23" t="s">
        <v>410</v>
      </c>
      <c r="F405" s="23" t="s">
        <v>94</v>
      </c>
      <c r="G405" s="24" t="s">
        <v>39</v>
      </c>
      <c r="H405" s="9"/>
    </row>
    <row r="406" spans="2:8" ht="18" customHeight="1" x14ac:dyDescent="0.2">
      <c r="B406" s="52" t="s">
        <v>387</v>
      </c>
      <c r="C406" s="21">
        <v>191</v>
      </c>
      <c r="D406" s="22">
        <f t="shared" si="12"/>
        <v>234.93</v>
      </c>
      <c r="E406" s="23" t="s">
        <v>410</v>
      </c>
      <c r="F406" s="23" t="s">
        <v>94</v>
      </c>
      <c r="G406" s="24" t="s">
        <v>39</v>
      </c>
      <c r="H406" s="9"/>
    </row>
    <row r="407" spans="2:8" x14ac:dyDescent="0.2">
      <c r="B407" s="54"/>
      <c r="C407" s="44"/>
      <c r="D407" s="44"/>
      <c r="E407" s="45"/>
      <c r="F407" s="43"/>
      <c r="G407" s="43"/>
      <c r="H407" s="48"/>
    </row>
    <row r="408" spans="2:8" x14ac:dyDescent="0.2">
      <c r="B408" s="51" t="s">
        <v>388</v>
      </c>
      <c r="C408" s="28"/>
      <c r="D408" s="28"/>
      <c r="E408" s="17"/>
      <c r="F408" s="17"/>
      <c r="G408" s="18"/>
      <c r="H408" s="19"/>
    </row>
    <row r="409" spans="2:8" ht="18" customHeight="1" x14ac:dyDescent="0.2">
      <c r="B409" s="59" t="s">
        <v>389</v>
      </c>
      <c r="C409" s="21">
        <v>362</v>
      </c>
      <c r="D409" s="22">
        <f t="shared" si="12"/>
        <v>445.26</v>
      </c>
      <c r="E409" s="23" t="s">
        <v>62</v>
      </c>
      <c r="F409" s="23" t="s">
        <v>69</v>
      </c>
      <c r="G409" s="24" t="s">
        <v>418</v>
      </c>
      <c r="H409" s="8">
        <v>2028</v>
      </c>
    </row>
    <row r="410" spans="2:8" ht="18" customHeight="1" x14ac:dyDescent="0.2">
      <c r="B410" s="59" t="s">
        <v>390</v>
      </c>
      <c r="C410" s="21">
        <v>1085</v>
      </c>
      <c r="D410" s="22">
        <f t="shared" si="12"/>
        <v>1334.55</v>
      </c>
      <c r="E410" s="23" t="s">
        <v>97</v>
      </c>
      <c r="F410" s="23" t="s">
        <v>415</v>
      </c>
      <c r="G410" s="24" t="s">
        <v>424</v>
      </c>
      <c r="H410" s="9"/>
    </row>
    <row r="411" spans="2:8" ht="18" customHeight="1" x14ac:dyDescent="0.2">
      <c r="B411" s="52" t="s">
        <v>391</v>
      </c>
      <c r="C411" s="21">
        <v>163</v>
      </c>
      <c r="D411" s="22">
        <f t="shared" si="12"/>
        <v>200.49</v>
      </c>
      <c r="E411" s="23" t="s">
        <v>410</v>
      </c>
      <c r="F411" s="23" t="s">
        <v>94</v>
      </c>
      <c r="G411" s="24" t="s">
        <v>36</v>
      </c>
      <c r="H411" s="9"/>
    </row>
    <row r="412" spans="2:8" ht="18" customHeight="1" x14ac:dyDescent="0.2">
      <c r="B412" s="52" t="s">
        <v>392</v>
      </c>
      <c r="C412" s="21">
        <v>939</v>
      </c>
      <c r="D412" s="22">
        <f t="shared" si="12"/>
        <v>1154.97</v>
      </c>
      <c r="E412" s="23" t="s">
        <v>427</v>
      </c>
      <c r="F412" s="23" t="s">
        <v>94</v>
      </c>
      <c r="G412" s="24" t="s">
        <v>417</v>
      </c>
      <c r="H412" s="9"/>
    </row>
    <row r="413" spans="2:8" ht="18" customHeight="1" x14ac:dyDescent="0.2">
      <c r="B413" s="52" t="s">
        <v>393</v>
      </c>
      <c r="C413" s="21">
        <v>58</v>
      </c>
      <c r="D413" s="22">
        <f t="shared" si="12"/>
        <v>71.34</v>
      </c>
      <c r="E413" s="23" t="s">
        <v>410</v>
      </c>
      <c r="F413" s="23" t="s">
        <v>94</v>
      </c>
      <c r="G413" s="24" t="s">
        <v>39</v>
      </c>
      <c r="H413" s="9"/>
    </row>
    <row r="414" spans="2:8" ht="18" customHeight="1" x14ac:dyDescent="0.2">
      <c r="B414" s="56" t="s">
        <v>394</v>
      </c>
      <c r="C414" s="21">
        <v>53</v>
      </c>
      <c r="D414" s="30">
        <f t="shared" si="12"/>
        <v>65.19</v>
      </c>
      <c r="E414" s="23" t="s">
        <v>410</v>
      </c>
      <c r="F414" s="47" t="s">
        <v>94</v>
      </c>
      <c r="G414" s="24" t="s">
        <v>39</v>
      </c>
      <c r="H414" s="9"/>
    </row>
    <row r="415" spans="2:8" ht="18" customHeight="1" x14ac:dyDescent="0.2">
      <c r="B415" s="57" t="s">
        <v>395</v>
      </c>
      <c r="C415" s="21">
        <v>53</v>
      </c>
      <c r="D415" s="22">
        <f t="shared" si="12"/>
        <v>65.19</v>
      </c>
      <c r="E415" s="23" t="s">
        <v>410</v>
      </c>
      <c r="F415" s="23" t="s">
        <v>94</v>
      </c>
      <c r="G415" s="24" t="s">
        <v>39</v>
      </c>
      <c r="H415" s="9"/>
    </row>
    <row r="416" spans="2:8" ht="18" customHeight="1" x14ac:dyDescent="0.2">
      <c r="B416" s="57" t="s">
        <v>396</v>
      </c>
      <c r="C416" s="21">
        <v>53</v>
      </c>
      <c r="D416" s="22">
        <f t="shared" si="12"/>
        <v>65.19</v>
      </c>
      <c r="E416" s="23" t="s">
        <v>410</v>
      </c>
      <c r="F416" s="23" t="s">
        <v>94</v>
      </c>
      <c r="G416" s="24" t="s">
        <v>35</v>
      </c>
      <c r="H416" s="9"/>
    </row>
    <row r="417" spans="2:8" ht="18" customHeight="1" x14ac:dyDescent="0.2">
      <c r="B417" s="58" t="s">
        <v>397</v>
      </c>
      <c r="C417" s="21">
        <v>53</v>
      </c>
      <c r="D417" s="30">
        <f t="shared" si="12"/>
        <v>65.19</v>
      </c>
      <c r="E417" s="23" t="s">
        <v>410</v>
      </c>
      <c r="F417" s="47" t="s">
        <v>94</v>
      </c>
      <c r="G417" s="24" t="s">
        <v>33</v>
      </c>
      <c r="H417" s="9"/>
    </row>
    <row r="418" spans="2:8" x14ac:dyDescent="0.2">
      <c r="B418" s="54"/>
      <c r="C418" s="44"/>
      <c r="D418" s="44"/>
      <c r="E418" s="45"/>
      <c r="F418" s="43"/>
      <c r="G418" s="43"/>
      <c r="H418" s="46"/>
    </row>
    <row r="419" spans="2:8" x14ac:dyDescent="0.2">
      <c r="B419" s="51" t="s">
        <v>436</v>
      </c>
      <c r="C419" s="28"/>
      <c r="D419" s="28"/>
      <c r="E419" s="17"/>
      <c r="F419" s="17"/>
      <c r="G419" s="18"/>
      <c r="H419" s="19"/>
    </row>
    <row r="420" spans="2:8" ht="18" customHeight="1" x14ac:dyDescent="0.2">
      <c r="B420" s="57" t="s">
        <v>398</v>
      </c>
      <c r="C420" s="21">
        <v>39</v>
      </c>
      <c r="D420" s="22">
        <f t="shared" si="12"/>
        <v>47.97</v>
      </c>
      <c r="E420" s="23" t="s">
        <v>410</v>
      </c>
      <c r="F420" s="23" t="s">
        <v>94</v>
      </c>
      <c r="G420" s="24" t="s">
        <v>37</v>
      </c>
      <c r="H420" s="8">
        <v>2030</v>
      </c>
    </row>
    <row r="421" spans="2:8" ht="18" customHeight="1" x14ac:dyDescent="0.2">
      <c r="B421" s="57" t="s">
        <v>399</v>
      </c>
      <c r="C421" s="21">
        <v>52</v>
      </c>
      <c r="D421" s="22">
        <f t="shared" si="12"/>
        <v>63.96</v>
      </c>
      <c r="E421" s="23" t="s">
        <v>410</v>
      </c>
      <c r="F421" s="23" t="s">
        <v>94</v>
      </c>
      <c r="G421" s="24" t="s">
        <v>37</v>
      </c>
      <c r="H421" s="9"/>
    </row>
    <row r="422" spans="2:8" ht="18" customHeight="1" x14ac:dyDescent="0.2">
      <c r="B422" s="57" t="s">
        <v>400</v>
      </c>
      <c r="C422" s="21">
        <v>111</v>
      </c>
      <c r="D422" s="22">
        <f t="shared" si="12"/>
        <v>136.53</v>
      </c>
      <c r="E422" s="23" t="s">
        <v>410</v>
      </c>
      <c r="F422" s="23" t="s">
        <v>94</v>
      </c>
      <c r="G422" s="24" t="s">
        <v>36</v>
      </c>
      <c r="H422" s="9"/>
    </row>
    <row r="423" spans="2:8" ht="18" customHeight="1" x14ac:dyDescent="0.2">
      <c r="B423" s="57" t="s">
        <v>401</v>
      </c>
      <c r="C423" s="21">
        <v>97</v>
      </c>
      <c r="D423" s="22">
        <f t="shared" si="12"/>
        <v>119.31</v>
      </c>
      <c r="E423" s="23" t="s">
        <v>410</v>
      </c>
      <c r="F423" s="23" t="s">
        <v>94</v>
      </c>
      <c r="G423" s="24" t="s">
        <v>41</v>
      </c>
      <c r="H423" s="9"/>
    </row>
    <row r="424" spans="2:8" ht="18" customHeight="1" x14ac:dyDescent="0.2">
      <c r="B424" s="57" t="s">
        <v>402</v>
      </c>
      <c r="C424" s="21">
        <v>99</v>
      </c>
      <c r="D424" s="22">
        <f t="shared" si="12"/>
        <v>121.77</v>
      </c>
      <c r="E424" s="23" t="s">
        <v>410</v>
      </c>
      <c r="F424" s="23" t="s">
        <v>94</v>
      </c>
      <c r="G424" s="24" t="s">
        <v>41</v>
      </c>
      <c r="H424" s="9"/>
    </row>
    <row r="425" spans="2:8" ht="18" customHeight="1" x14ac:dyDescent="0.2">
      <c r="B425" s="57" t="s">
        <v>403</v>
      </c>
      <c r="C425" s="21">
        <v>1206</v>
      </c>
      <c r="D425" s="30">
        <f t="shared" si="12"/>
        <v>1483.3799999999999</v>
      </c>
      <c r="E425" s="23" t="s">
        <v>97</v>
      </c>
      <c r="F425" s="23" t="s">
        <v>416</v>
      </c>
      <c r="G425" s="24" t="s">
        <v>417</v>
      </c>
      <c r="H425" s="9"/>
    </row>
    <row r="426" spans="2:8" ht="18" customHeight="1" x14ac:dyDescent="0.2">
      <c r="B426" s="52" t="s">
        <v>404</v>
      </c>
      <c r="C426" s="21">
        <v>100</v>
      </c>
      <c r="D426" s="22">
        <f t="shared" si="12"/>
        <v>123</v>
      </c>
      <c r="E426" s="23" t="s">
        <v>410</v>
      </c>
      <c r="F426" s="23" t="s">
        <v>94</v>
      </c>
      <c r="G426" s="24" t="s">
        <v>34</v>
      </c>
      <c r="H426" s="9"/>
    </row>
    <row r="427" spans="2:8" ht="18" customHeight="1" x14ac:dyDescent="0.2">
      <c r="B427" s="52" t="s">
        <v>405</v>
      </c>
      <c r="C427" s="21">
        <v>125</v>
      </c>
      <c r="D427" s="22">
        <f t="shared" si="12"/>
        <v>153.75</v>
      </c>
      <c r="E427" s="23" t="s">
        <v>410</v>
      </c>
      <c r="F427" s="23" t="s">
        <v>94</v>
      </c>
      <c r="G427" s="24" t="s">
        <v>39</v>
      </c>
      <c r="H427" s="9"/>
    </row>
    <row r="428" spans="2:8" ht="18" customHeight="1" x14ac:dyDescent="0.2">
      <c r="B428" s="60" t="s">
        <v>406</v>
      </c>
      <c r="C428" s="21">
        <v>155</v>
      </c>
      <c r="D428" s="22">
        <f t="shared" si="12"/>
        <v>190.65</v>
      </c>
      <c r="E428" s="23" t="s">
        <v>410</v>
      </c>
      <c r="F428" s="23" t="s">
        <v>94</v>
      </c>
      <c r="G428" s="24" t="s">
        <v>39</v>
      </c>
      <c r="H428" s="10"/>
    </row>
    <row r="430" spans="2:8" ht="15" customHeight="1" x14ac:dyDescent="0.2">
      <c r="B430" s="61" t="s">
        <v>1</v>
      </c>
      <c r="D430" s="14"/>
      <c r="E430" s="1"/>
    </row>
    <row r="431" spans="2:8" x14ac:dyDescent="0.2">
      <c r="B431" s="61"/>
      <c r="D431" s="14"/>
      <c r="E431" s="1"/>
    </row>
    <row r="432" spans="2:8" x14ac:dyDescent="0.2">
      <c r="B432" s="61" t="s">
        <v>73</v>
      </c>
      <c r="D432" s="14"/>
      <c r="E432" s="1"/>
    </row>
    <row r="433" spans="2:8" ht="13.5" thickBot="1" x14ac:dyDescent="0.25">
      <c r="B433" s="61" t="s">
        <v>431</v>
      </c>
      <c r="D433" s="14"/>
      <c r="E433" s="1"/>
    </row>
    <row r="434" spans="2:8" x14ac:dyDescent="0.2">
      <c r="B434" s="78" t="s">
        <v>24</v>
      </c>
      <c r="C434" s="79"/>
      <c r="D434" s="79"/>
      <c r="E434" s="79"/>
      <c r="F434" s="79"/>
      <c r="G434" s="79"/>
      <c r="H434" s="80"/>
    </row>
    <row r="435" spans="2:8" ht="12.95" customHeight="1" x14ac:dyDescent="0.2">
      <c r="B435" s="72" t="s">
        <v>25</v>
      </c>
      <c r="C435" s="73"/>
      <c r="D435" s="73"/>
      <c r="E435" s="73"/>
      <c r="F435" s="73"/>
      <c r="G435" s="73"/>
      <c r="H435" s="74"/>
    </row>
    <row r="436" spans="2:8" ht="12.95" customHeight="1" x14ac:dyDescent="0.2">
      <c r="B436" s="72" t="s">
        <v>26</v>
      </c>
      <c r="C436" s="73"/>
      <c r="D436" s="73"/>
      <c r="E436" s="73"/>
      <c r="F436" s="73"/>
      <c r="G436" s="73"/>
      <c r="H436" s="74"/>
    </row>
    <row r="437" spans="2:8" ht="12.95" customHeight="1" thickBot="1" x14ac:dyDescent="0.25">
      <c r="B437" s="75" t="s">
        <v>27</v>
      </c>
      <c r="C437" s="76"/>
      <c r="D437" s="76"/>
      <c r="E437" s="76"/>
      <c r="F437" s="76"/>
      <c r="G437" s="76"/>
      <c r="H437" s="77"/>
    </row>
  </sheetData>
  <mergeCells count="13">
    <mergeCell ref="J6:J7"/>
    <mergeCell ref="F4:H5"/>
    <mergeCell ref="B6:B7"/>
    <mergeCell ref="C6:C7"/>
    <mergeCell ref="E6:E7"/>
    <mergeCell ref="F6:F7"/>
    <mergeCell ref="G6:G7"/>
    <mergeCell ref="H6:H7"/>
    <mergeCell ref="B436:H436"/>
    <mergeCell ref="B437:H437"/>
    <mergeCell ref="B434:H434"/>
    <mergeCell ref="B435:H435"/>
    <mergeCell ref="D6:D7"/>
  </mergeCells>
  <pageMargins left="0.25" right="0.25" top="0.75" bottom="0.75" header="0.3" footer="0.3"/>
  <pageSetup paperSize="9" scale="56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Omexco</vt:lpstr>
      <vt:lpstr>Omexco!Oblasť_tlače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Purdesova</cp:lastModifiedBy>
  <cp:lastPrinted>2025-11-06T11:13:54Z</cp:lastPrinted>
  <dcterms:created xsi:type="dcterms:W3CDTF">2006-01-27T08:39:20Z</dcterms:created>
  <dcterms:modified xsi:type="dcterms:W3CDTF">2026-02-06T12:15:12Z</dcterms:modified>
</cp:coreProperties>
</file>