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_CENNIKY\Cenníky 2025\"/>
    </mc:Choice>
  </mc:AlternateContent>
  <xr:revisionPtr revIDLastSave="0" documentId="13_ncr:1_{2EB2AC1F-BDEB-4D2C-BC58-45173D36C5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NDER 2025" sheetId="1" r:id="rId1"/>
  </sheets>
  <definedNames>
    <definedName name="_xlnm._FilterDatabase" localSheetId="0" hidden="1">'LINDER 2025'!$B$6:$E$85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39" i="1"/>
  <c r="I40" i="1"/>
  <c r="I39" i="1"/>
  <c r="I54" i="1"/>
  <c r="G54" i="1"/>
  <c r="I41" i="1"/>
  <c r="G41" i="1"/>
  <c r="I46" i="1"/>
  <c r="I45" i="1"/>
  <c r="G46" i="1"/>
  <c r="G45" i="1"/>
  <c r="G44" i="1"/>
  <c r="I44" i="1"/>
  <c r="G56" i="1"/>
  <c r="I56" i="1"/>
  <c r="G53" i="1"/>
  <c r="I53" i="1"/>
  <c r="G52" i="1"/>
  <c r="I52" i="1"/>
  <c r="G43" i="1"/>
  <c r="G42" i="1"/>
  <c r="I43" i="1"/>
  <c r="I42" i="1"/>
  <c r="G20" i="1"/>
  <c r="G19" i="1"/>
  <c r="I20" i="1"/>
  <c r="I19" i="1"/>
  <c r="I17" i="1"/>
  <c r="G17" i="1"/>
  <c r="I8" i="1"/>
  <c r="G8" i="1"/>
  <c r="I12" i="1"/>
  <c r="I55" i="1"/>
  <c r="I74" i="1"/>
  <c r="I73" i="1"/>
  <c r="I23" i="1"/>
  <c r="I22" i="1"/>
  <c r="I34" i="1"/>
  <c r="I33" i="1"/>
  <c r="I21" i="1"/>
  <c r="I18" i="1"/>
  <c r="I32" i="1"/>
  <c r="I31" i="1"/>
  <c r="I72" i="1"/>
  <c r="I71" i="1"/>
  <c r="I68" i="1"/>
  <c r="I67" i="1"/>
  <c r="I70" i="1"/>
  <c r="I69" i="1"/>
  <c r="I58" i="1"/>
  <c r="I60" i="1"/>
  <c r="I57" i="1"/>
  <c r="I29" i="1"/>
  <c r="I28" i="1"/>
  <c r="I24" i="1"/>
  <c r="I13" i="1"/>
  <c r="I14" i="1"/>
  <c r="I7" i="1"/>
  <c r="I9" i="1"/>
  <c r="I16" i="1"/>
  <c r="I10" i="1"/>
  <c r="I11" i="1"/>
  <c r="I38" i="1"/>
  <c r="I37" i="1"/>
  <c r="I30" i="1"/>
  <c r="I62" i="1"/>
  <c r="I25" i="1"/>
  <c r="I36" i="1"/>
  <c r="I35" i="1"/>
  <c r="I66" i="1"/>
  <c r="I15" i="1"/>
  <c r="I65" i="1"/>
  <c r="I61" i="1"/>
  <c r="I63" i="1"/>
  <c r="I64" i="1"/>
  <c r="I59" i="1"/>
  <c r="I27" i="1"/>
  <c r="I51" i="1"/>
  <c r="I49" i="1"/>
  <c r="I50" i="1"/>
  <c r="I48" i="1"/>
  <c r="I47" i="1"/>
  <c r="G12" i="1"/>
  <c r="G55" i="1"/>
  <c r="G74" i="1"/>
  <c r="G73" i="1"/>
  <c r="G23" i="1"/>
  <c r="G22" i="1"/>
  <c r="G34" i="1"/>
  <c r="G33" i="1"/>
  <c r="G21" i="1"/>
  <c r="G18" i="1"/>
  <c r="G32" i="1"/>
  <c r="G31" i="1"/>
  <c r="G72" i="1"/>
  <c r="G71" i="1"/>
  <c r="G68" i="1"/>
  <c r="G67" i="1"/>
  <c r="G70" i="1"/>
  <c r="G69" i="1"/>
  <c r="G58" i="1"/>
  <c r="G60" i="1"/>
  <c r="G57" i="1"/>
  <c r="G29" i="1"/>
  <c r="G28" i="1"/>
  <c r="G24" i="1"/>
  <c r="G13" i="1"/>
  <c r="G14" i="1"/>
  <c r="G7" i="1"/>
  <c r="G9" i="1"/>
  <c r="G16" i="1"/>
  <c r="G10" i="1"/>
  <c r="G11" i="1"/>
  <c r="G38" i="1"/>
  <c r="G37" i="1"/>
  <c r="G30" i="1"/>
  <c r="G62" i="1"/>
  <c r="G26" i="1"/>
  <c r="G25" i="1"/>
  <c r="G36" i="1"/>
  <c r="G35" i="1"/>
  <c r="G66" i="1"/>
  <c r="G15" i="1"/>
  <c r="G65" i="1"/>
  <c r="G61" i="1"/>
  <c r="G63" i="1"/>
  <c r="G64" i="1"/>
  <c r="G59" i="1"/>
  <c r="G27" i="1"/>
  <c r="G51" i="1"/>
  <c r="G49" i="1"/>
  <c r="G50" i="1"/>
  <c r="G48" i="1"/>
  <c r="G47" i="1"/>
</calcChain>
</file>

<file path=xl/sharedStrings.xml><?xml version="1.0" encoding="utf-8"?>
<sst xmlns="http://schemas.openxmlformats.org/spreadsheetml/2006/main" count="245" uniqueCount="107">
  <si>
    <t>e-mail: info@horustrade.sk, internet: www.horustrade.sk</t>
  </si>
  <si>
    <t>showroom: Dom lodníkov, Horárska 12, 821 08 Bratislava 2</t>
  </si>
  <si>
    <t>Horus Trade spol. s r.o., Krížna 12, 811 09 Bratislava 1</t>
  </si>
  <si>
    <t>Šírka v cm</t>
  </si>
  <si>
    <t>Zloženie</t>
  </si>
  <si>
    <t>Názov</t>
  </si>
  <si>
    <t>Cena za bm bez DPH/ celá rola</t>
  </si>
  <si>
    <t>Cena za bm s DPH/ celá rola</t>
  </si>
  <si>
    <t>87%polyester 13%linen</t>
  </si>
  <si>
    <t>POLYESTER LIN, len farba 10</t>
  </si>
  <si>
    <t>POLYESTER LIN, všetky farby</t>
  </si>
  <si>
    <t>POLYESTER LIN, len farby 10, 15,20</t>
  </si>
  <si>
    <t>ISIS</t>
  </si>
  <si>
    <t>100%polyester</t>
  </si>
  <si>
    <t>VENDOME</t>
  </si>
  <si>
    <t>VOILE DOUPION, len farby 10,15</t>
  </si>
  <si>
    <t>VOILE DOUPION, všetky farby</t>
  </si>
  <si>
    <t>VOILE DE COTON</t>
  </si>
  <si>
    <t>100%cotton</t>
  </si>
  <si>
    <t>VOILE DOUX</t>
  </si>
  <si>
    <t>CARESSE</t>
  </si>
  <si>
    <t>VOILE CHIC</t>
  </si>
  <si>
    <t>LINETTE</t>
  </si>
  <si>
    <t>INDIANA</t>
  </si>
  <si>
    <t>x</t>
  </si>
  <si>
    <t>VOILE DE LIN</t>
  </si>
  <si>
    <t>100%linen</t>
  </si>
  <si>
    <t>60%cotton 40%linen</t>
  </si>
  <si>
    <t>LOUXOR</t>
  </si>
  <si>
    <t>1448-10187</t>
  </si>
  <si>
    <t>66%polyester 32%cotton 2%other fibers</t>
  </si>
  <si>
    <t>BENGALE</t>
  </si>
  <si>
    <t xml:space="preserve">62%polyester 37%cotton 1%other fibers </t>
  </si>
  <si>
    <t>1928-10185</t>
  </si>
  <si>
    <t>1928-10186</t>
  </si>
  <si>
    <t>ARTICA</t>
  </si>
  <si>
    <t>FOGLIO</t>
  </si>
  <si>
    <t>ANDY</t>
  </si>
  <si>
    <t>ALBERTA</t>
  </si>
  <si>
    <t>BOREAL</t>
  </si>
  <si>
    <t>69%polyester 31%cotton</t>
  </si>
  <si>
    <t>BERING</t>
  </si>
  <si>
    <t>IDAHO</t>
  </si>
  <si>
    <t>49%polyester 40%linen 11%cotton</t>
  </si>
  <si>
    <t>JASMIN</t>
  </si>
  <si>
    <t>71%polyester 29%cotton</t>
  </si>
  <si>
    <t>TENESSEE</t>
  </si>
  <si>
    <t>85%polyester 15%cotton</t>
  </si>
  <si>
    <t>VOILE ASPECT LIN</t>
  </si>
  <si>
    <t>60%polyester 40%cotton</t>
  </si>
  <si>
    <t>TINA</t>
  </si>
  <si>
    <t>VOILE PLEIN JOUR</t>
  </si>
  <si>
    <t>VOILE PLEIN JOUR, len farba 10</t>
  </si>
  <si>
    <t>VOILE PLEIN JOUR, len farba 20, 15</t>
  </si>
  <si>
    <t>LIBECCIO</t>
  </si>
  <si>
    <t>548-10176</t>
  </si>
  <si>
    <t>CHEVRONS</t>
  </si>
  <si>
    <t>46%cotton 24%polyester 30%hemp</t>
  </si>
  <si>
    <t>1448-10190</t>
  </si>
  <si>
    <t>LIBELLULE</t>
  </si>
  <si>
    <t>82%polyester 17%cotton 1%other fibers</t>
  </si>
  <si>
    <t>1448-10196</t>
  </si>
  <si>
    <t>IBERIS</t>
  </si>
  <si>
    <t>73%polyester 27%cotton</t>
  </si>
  <si>
    <t>448-10195</t>
  </si>
  <si>
    <t>ZULU</t>
  </si>
  <si>
    <t>SEAQUAL</t>
  </si>
  <si>
    <t>BERBERE</t>
  </si>
  <si>
    <t>77%cotton 22%linen 1%polyamide</t>
  </si>
  <si>
    <t>Cenník platný od 01.05.2025</t>
  </si>
  <si>
    <t>Cena za bm bez DPH/ strih</t>
  </si>
  <si>
    <t>Cena za bm s DPH/ strih</t>
  </si>
  <si>
    <t>Artikel</t>
  </si>
  <si>
    <t>JULIETTE CARREAUX</t>
  </si>
  <si>
    <t>Veľkosť nábalu role v bm</t>
  </si>
  <si>
    <t>Olovko  A/N</t>
  </si>
  <si>
    <t>A</t>
  </si>
  <si>
    <t>N</t>
  </si>
  <si>
    <t>ALASKA</t>
  </si>
  <si>
    <t>GAZE DE LIN</t>
  </si>
  <si>
    <t>CHABLIS</t>
  </si>
  <si>
    <t>NUAGE</t>
  </si>
  <si>
    <t>PRISCILIA</t>
  </si>
  <si>
    <t>ROOFTOP</t>
  </si>
  <si>
    <t>TAKAO</t>
  </si>
  <si>
    <t>0553</t>
  </si>
  <si>
    <t>54%polyester 46%linen</t>
  </si>
  <si>
    <t>49%cotton 33%linen 18%polyester</t>
  </si>
  <si>
    <t>0524</t>
  </si>
  <si>
    <t>67%polyester 31%cotton 2%other fibers</t>
  </si>
  <si>
    <t>0169- 48015</t>
  </si>
  <si>
    <t>100%polypropylene</t>
  </si>
  <si>
    <t>0548- 10189</t>
  </si>
  <si>
    <t>63%polyester 37%cotton 98%polyester 2%polypropylene</t>
  </si>
  <si>
    <t>PLAGE</t>
  </si>
  <si>
    <t>POLLEN</t>
  </si>
  <si>
    <t>38%cotton 37%polyester 25%hemp</t>
  </si>
  <si>
    <t>MELOLAINE</t>
  </si>
  <si>
    <t>26% polyester - 13% cotton - 43% wool - 18%polyamide</t>
  </si>
  <si>
    <t>SUNSET</t>
  </si>
  <si>
    <t>0547</t>
  </si>
  <si>
    <t>56% polyester - 42% cotton - 2% other fibers</t>
  </si>
  <si>
    <t>MARSALA</t>
  </si>
  <si>
    <t>0548-10207</t>
  </si>
  <si>
    <t>0548-10203</t>
  </si>
  <si>
    <t>0548-10199</t>
  </si>
  <si>
    <t>62% polyester - 37% cotton - 1% other fibers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</si>
</sst>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EUR]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1" fontId="3" fillId="0" borderId="0" xfId="0" applyNumberFormat="1" applyFont="1" applyAlignment="1">
      <alignment horizontal="center" vertical="top" shrinkToFit="1"/>
    </xf>
    <xf numFmtId="0" fontId="4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4" fontId="7" fillId="0" borderId="9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1" fontId="9" fillId="0" borderId="9" xfId="0" applyNumberFormat="1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164" fontId="0" fillId="4" borderId="9" xfId="0" applyNumberForma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164" fontId="0" fillId="4" borderId="17" xfId="0" applyNumberFormat="1" applyFill="1" applyBorder="1" applyAlignment="1">
      <alignment horizontal="center"/>
    </xf>
    <xf numFmtId="164" fontId="0" fillId="4" borderId="18" xfId="0" applyNumberFormat="1" applyFill="1" applyBorder="1" applyAlignment="1">
      <alignment horizontal="center"/>
    </xf>
    <xf numFmtId="164" fontId="0" fillId="4" borderId="19" xfId="0" applyNumberFormat="1" applyFill="1" applyBorder="1" applyAlignment="1">
      <alignment horizontal="center"/>
    </xf>
    <xf numFmtId="0" fontId="8" fillId="0" borderId="9" xfId="0" applyFont="1" applyBorder="1"/>
    <xf numFmtId="0" fontId="0" fillId="0" borderId="20" xfId="0" applyBorder="1" applyAlignment="1">
      <alignment horizontal="center"/>
    </xf>
    <xf numFmtId="0" fontId="8" fillId="0" borderId="21" xfId="0" applyFont="1" applyBorder="1"/>
    <xf numFmtId="164" fontId="7" fillId="0" borderId="21" xfId="0" applyNumberFormat="1" applyFont="1" applyBorder="1" applyAlignment="1">
      <alignment horizontal="center"/>
    </xf>
    <xf numFmtId="164" fontId="7" fillId="0" borderId="22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12" xfId="0" applyFont="1" applyBorder="1"/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1" fontId="5" fillId="2" borderId="24" xfId="0" applyNumberFormat="1" applyFont="1" applyFill="1" applyBorder="1" applyAlignment="1">
      <alignment horizontal="center" vertical="center" wrapText="1"/>
    </xf>
    <xf numFmtId="1" fontId="5" fillId="2" borderId="26" xfId="0" applyNumberFormat="1" applyFont="1" applyFill="1" applyBorder="1" applyAlignment="1">
      <alignment horizontal="center" vertical="center" wrapText="1"/>
    </xf>
    <xf numFmtId="1" fontId="5" fillId="3" borderId="23" xfId="0" applyNumberFormat="1" applyFont="1" applyFill="1" applyBorder="1" applyAlignment="1">
      <alignment horizontal="center" vertical="center" wrapText="1"/>
    </xf>
    <xf numFmtId="1" fontId="5" fillId="3" borderId="24" xfId="0" applyNumberFormat="1" applyFont="1" applyFill="1" applyBorder="1" applyAlignment="1">
      <alignment horizontal="center" vertical="center" wrapText="1"/>
    </xf>
    <xf numFmtId="1" fontId="5" fillId="3" borderId="25" xfId="0" applyNumberFormat="1" applyFont="1" applyFill="1" applyBorder="1" applyAlignment="1">
      <alignment horizontal="center" vertical="center" wrapText="1"/>
    </xf>
    <xf numFmtId="1" fontId="9" fillId="0" borderId="21" xfId="0" applyNumberFormat="1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/>
    </xf>
    <xf numFmtId="0" fontId="8" fillId="0" borderId="10" xfId="0" applyFont="1" applyBorder="1"/>
    <xf numFmtId="1" fontId="9" fillId="0" borderId="10" xfId="0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2" fontId="0" fillId="0" borderId="0" xfId="0" applyNumberFormat="1"/>
    <xf numFmtId="0" fontId="10" fillId="0" borderId="0" xfId="0" applyFont="1"/>
    <xf numFmtId="0" fontId="11" fillId="0" borderId="0" xfId="0" applyFont="1"/>
    <xf numFmtId="49" fontId="0" fillId="0" borderId="27" xfId="0" applyNumberForma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165" fontId="2" fillId="2" borderId="8" xfId="0" applyNumberFormat="1" applyFont="1" applyFill="1" applyBorder="1" applyAlignment="1">
      <alignment horizontal="center" vertical="center"/>
    </xf>
    <xf numFmtId="165" fontId="2" fillId="2" borderId="7" xfId="0" applyNumberFormat="1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2" xfId="1" applyFont="1" applyFill="1" applyBorder="1" applyAlignment="1">
      <alignment horizontal="center"/>
    </xf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297656</xdr:colOff>
      <xdr:row>0</xdr:row>
      <xdr:rowOff>242888</xdr:rowOff>
    </xdr:from>
    <xdr:ext cx="1001728" cy="761999"/>
    <xdr:pic>
      <xdr:nvPicPr>
        <xdr:cNvPr id="3" name="Obrázok 2">
          <a:extLst>
            <a:ext uri="{FF2B5EF4-FFF2-40B4-BE49-F238E27FC236}">
              <a16:creationId xmlns:a16="http://schemas.microsoft.com/office/drawing/2014/main" id="{C231128C-C07A-4745-AC21-E64FDF6AF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2" y="242888"/>
          <a:ext cx="1001728" cy="761999"/>
        </a:xfrm>
        <a:prstGeom prst="rect">
          <a:avLst/>
        </a:prstGeom>
      </xdr:spPr>
    </xdr:pic>
    <xdr:clientData/>
  </xdr:oneCellAnchor>
  <xdr:twoCellAnchor editAs="oneCell">
    <xdr:from>
      <xdr:col>4</xdr:col>
      <xdr:colOff>523873</xdr:colOff>
      <xdr:row>0</xdr:row>
      <xdr:rowOff>154782</xdr:rowOff>
    </xdr:from>
    <xdr:to>
      <xdr:col>4</xdr:col>
      <xdr:colOff>2176461</xdr:colOff>
      <xdr:row>3</xdr:row>
      <xdr:rowOff>139171</xdr:rowOff>
    </xdr:to>
    <xdr:pic>
      <xdr:nvPicPr>
        <xdr:cNvPr id="4" name="Obrázok 3" descr="Accueil &gt; Linder • Tisseur Créateur • Voilages, rideaux, literie, nappage,  coussins •">
          <a:extLst>
            <a:ext uri="{FF2B5EF4-FFF2-40B4-BE49-F238E27FC236}">
              <a16:creationId xmlns:a16="http://schemas.microsoft.com/office/drawing/2014/main" id="{DDB01B64-C659-EEF5-24D9-BA5F45FD9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3" y="154782"/>
          <a:ext cx="1652588" cy="734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6"/>
  <sheetViews>
    <sheetView tabSelected="1" zoomScale="85" zoomScaleNormal="85" workbookViewId="0">
      <selection activeCell="O25" sqref="O25"/>
    </sheetView>
  </sheetViews>
  <sheetFormatPr defaultRowHeight="15" x14ac:dyDescent="0.25"/>
  <cols>
    <col min="1" max="1" width="13" style="7" customWidth="1"/>
    <col min="2" max="2" width="33.140625" customWidth="1"/>
    <col min="3" max="3" width="9.42578125" customWidth="1"/>
    <col min="4" max="4" width="8.28515625" customWidth="1"/>
    <col min="5" max="5" width="47.140625" customWidth="1"/>
    <col min="6" max="6" width="16.5703125" customWidth="1"/>
    <col min="7" max="7" width="16.28515625" customWidth="1"/>
    <col min="8" max="8" width="16.140625" customWidth="1"/>
    <col min="9" max="9" width="15" customWidth="1"/>
    <col min="10" max="10" width="14.5703125" customWidth="1"/>
    <col min="13" max="13" width="9.7109375" customWidth="1"/>
    <col min="14" max="14" width="9.140625" style="57"/>
    <col min="18" max="18" width="22.5703125" customWidth="1"/>
    <col min="19" max="19" width="14.85546875" customWidth="1"/>
    <col min="20" max="20" width="11.140625" customWidth="1"/>
  </cols>
  <sheetData>
    <row r="1" spans="1:17" ht="20.100000000000001" customHeight="1" x14ac:dyDescent="0.25">
      <c r="B1" s="3"/>
      <c r="C1" s="3"/>
      <c r="D1" s="3"/>
      <c r="E1" s="4"/>
    </row>
    <row r="2" spans="1:17" ht="20.100000000000001" customHeight="1" thickBot="1" x14ac:dyDescent="0.3">
      <c r="B2" s="3"/>
      <c r="C2" s="3"/>
      <c r="D2" s="3"/>
      <c r="E2" s="4"/>
    </row>
    <row r="3" spans="1:17" ht="20.100000000000001" customHeight="1" x14ac:dyDescent="0.25">
      <c r="B3" s="3"/>
      <c r="C3" s="3"/>
      <c r="D3" s="3"/>
      <c r="E3" s="4"/>
      <c r="F3" s="62" t="s">
        <v>69</v>
      </c>
      <c r="G3" s="63"/>
      <c r="H3" s="63"/>
      <c r="I3" s="63"/>
      <c r="J3" s="64"/>
    </row>
    <row r="4" spans="1:17" ht="20.100000000000001" customHeight="1" x14ac:dyDescent="0.25">
      <c r="B4" s="3"/>
      <c r="C4" s="3"/>
      <c r="D4" s="3"/>
      <c r="E4" s="4"/>
      <c r="F4" s="65"/>
      <c r="G4" s="66"/>
      <c r="H4" s="66"/>
      <c r="I4" s="66"/>
      <c r="J4" s="67"/>
    </row>
    <row r="5" spans="1:17" ht="20.100000000000001" customHeight="1" thickBot="1" x14ac:dyDescent="0.3">
      <c r="B5" s="3"/>
      <c r="C5" s="3"/>
      <c r="D5" s="3"/>
      <c r="E5" s="4"/>
      <c r="F5" s="65"/>
      <c r="G5" s="66"/>
      <c r="H5" s="66"/>
      <c r="I5" s="66"/>
      <c r="J5" s="67"/>
    </row>
    <row r="6" spans="1:17" ht="45.75" customHeight="1" thickBot="1" x14ac:dyDescent="0.3">
      <c r="A6" s="42" t="s">
        <v>72</v>
      </c>
      <c r="B6" s="43" t="s">
        <v>5</v>
      </c>
      <c r="C6" s="44" t="s">
        <v>3</v>
      </c>
      <c r="D6" s="44" t="s">
        <v>75</v>
      </c>
      <c r="E6" s="44" t="s">
        <v>4</v>
      </c>
      <c r="F6" s="45" t="s">
        <v>70</v>
      </c>
      <c r="G6" s="46" t="s">
        <v>71</v>
      </c>
      <c r="H6" s="47" t="s">
        <v>6</v>
      </c>
      <c r="I6" s="48" t="s">
        <v>7</v>
      </c>
      <c r="J6" s="49" t="s">
        <v>74</v>
      </c>
    </row>
    <row r="7" spans="1:17" ht="16.5" customHeight="1" x14ac:dyDescent="0.25">
      <c r="A7" s="35">
        <v>1920</v>
      </c>
      <c r="B7" s="36" t="s">
        <v>38</v>
      </c>
      <c r="C7" s="50">
        <v>145</v>
      </c>
      <c r="D7" s="50" t="s">
        <v>77</v>
      </c>
      <c r="E7" s="51" t="s">
        <v>13</v>
      </c>
      <c r="F7" s="37">
        <v>37</v>
      </c>
      <c r="G7" s="38">
        <f t="shared" ref="G7:G50" si="0">F7*1.23</f>
        <v>45.51</v>
      </c>
      <c r="H7" s="31">
        <v>26</v>
      </c>
      <c r="I7" s="24">
        <f t="shared" ref="I7:I25" si="1">H7*1.23</f>
        <v>31.98</v>
      </c>
      <c r="J7" s="25">
        <v>20</v>
      </c>
    </row>
    <row r="8" spans="1:17" ht="16.5" customHeight="1" x14ac:dyDescent="0.25">
      <c r="A8" s="60" t="s">
        <v>85</v>
      </c>
      <c r="B8" s="52" t="s">
        <v>78</v>
      </c>
      <c r="C8" s="53">
        <v>145</v>
      </c>
      <c r="D8" s="53" t="s">
        <v>77</v>
      </c>
      <c r="E8" s="54" t="s">
        <v>13</v>
      </c>
      <c r="F8" s="55">
        <v>42</v>
      </c>
      <c r="G8" s="56">
        <f t="shared" si="0"/>
        <v>51.66</v>
      </c>
      <c r="H8" s="31">
        <v>30</v>
      </c>
      <c r="I8" s="24">
        <f t="shared" si="1"/>
        <v>36.9</v>
      </c>
      <c r="J8" s="25">
        <v>20</v>
      </c>
      <c r="Q8" s="57"/>
    </row>
    <row r="9" spans="1:17" ht="16.5" customHeight="1" x14ac:dyDescent="0.25">
      <c r="A9" s="39">
        <v>1933</v>
      </c>
      <c r="B9" s="34" t="s">
        <v>37</v>
      </c>
      <c r="C9" s="17">
        <v>145</v>
      </c>
      <c r="D9" s="17" t="s">
        <v>77</v>
      </c>
      <c r="E9" s="2" t="s">
        <v>13</v>
      </c>
      <c r="F9" s="5">
        <v>32</v>
      </c>
      <c r="G9" s="19">
        <f t="shared" si="0"/>
        <v>39.36</v>
      </c>
      <c r="H9" s="32">
        <v>22</v>
      </c>
      <c r="I9" s="26">
        <f t="shared" si="1"/>
        <v>27.06</v>
      </c>
      <c r="J9" s="27">
        <v>20</v>
      </c>
    </row>
    <row r="10" spans="1:17" ht="16.5" customHeight="1" x14ac:dyDescent="0.25">
      <c r="A10" s="39" t="s">
        <v>34</v>
      </c>
      <c r="B10" s="34" t="s">
        <v>35</v>
      </c>
      <c r="C10" s="18">
        <v>145</v>
      </c>
      <c r="D10" s="18" t="s">
        <v>77</v>
      </c>
      <c r="E10" s="2" t="s">
        <v>32</v>
      </c>
      <c r="F10" s="5">
        <v>58</v>
      </c>
      <c r="G10" s="19">
        <f t="shared" si="0"/>
        <v>71.34</v>
      </c>
      <c r="H10" s="32">
        <v>40</v>
      </c>
      <c r="I10" s="26">
        <f t="shared" si="1"/>
        <v>49.2</v>
      </c>
      <c r="J10" s="27">
        <v>15</v>
      </c>
    </row>
    <row r="11" spans="1:17" ht="16.5" customHeight="1" x14ac:dyDescent="0.25">
      <c r="A11" s="39" t="s">
        <v>33</v>
      </c>
      <c r="B11" s="34" t="s">
        <v>31</v>
      </c>
      <c r="C11" s="18">
        <v>145</v>
      </c>
      <c r="D11" s="18" t="s">
        <v>77</v>
      </c>
      <c r="E11" s="2" t="s">
        <v>32</v>
      </c>
      <c r="F11" s="5">
        <v>58</v>
      </c>
      <c r="G11" s="19">
        <f t="shared" si="0"/>
        <v>71.34</v>
      </c>
      <c r="H11" s="32">
        <v>40</v>
      </c>
      <c r="I11" s="26">
        <f t="shared" si="1"/>
        <v>49.2</v>
      </c>
      <c r="J11" s="27">
        <v>15</v>
      </c>
    </row>
    <row r="12" spans="1:17" ht="16.5" customHeight="1" x14ac:dyDescent="0.25">
      <c r="A12" s="39">
        <v>1514</v>
      </c>
      <c r="B12" s="34" t="s">
        <v>67</v>
      </c>
      <c r="C12" s="18">
        <v>145</v>
      </c>
      <c r="D12" s="18" t="s">
        <v>77</v>
      </c>
      <c r="E12" s="2" t="s">
        <v>68</v>
      </c>
      <c r="F12" s="5">
        <v>66</v>
      </c>
      <c r="G12" s="19">
        <f t="shared" si="0"/>
        <v>81.179999999999993</v>
      </c>
      <c r="H12" s="32">
        <v>46</v>
      </c>
      <c r="I12" s="26">
        <f t="shared" si="1"/>
        <v>56.58</v>
      </c>
      <c r="J12" s="27">
        <v>20</v>
      </c>
    </row>
    <row r="13" spans="1:17" ht="16.5" customHeight="1" x14ac:dyDescent="0.25">
      <c r="A13" s="39">
        <v>1918</v>
      </c>
      <c r="B13" s="34" t="s">
        <v>41</v>
      </c>
      <c r="C13" s="18">
        <v>145</v>
      </c>
      <c r="D13" s="18" t="s">
        <v>77</v>
      </c>
      <c r="E13" s="2" t="s">
        <v>40</v>
      </c>
      <c r="F13" s="5">
        <v>40</v>
      </c>
      <c r="G13" s="19">
        <f t="shared" si="0"/>
        <v>49.2</v>
      </c>
      <c r="H13" s="32">
        <v>28</v>
      </c>
      <c r="I13" s="26">
        <f t="shared" si="1"/>
        <v>34.44</v>
      </c>
      <c r="J13" s="27">
        <v>20</v>
      </c>
    </row>
    <row r="14" spans="1:17" ht="16.5" customHeight="1" x14ac:dyDescent="0.25">
      <c r="A14" s="39">
        <v>554</v>
      </c>
      <c r="B14" s="34" t="s">
        <v>39</v>
      </c>
      <c r="C14" s="17">
        <v>145</v>
      </c>
      <c r="D14" s="17" t="s">
        <v>77</v>
      </c>
      <c r="E14" s="2" t="s">
        <v>13</v>
      </c>
      <c r="F14" s="5">
        <v>39</v>
      </c>
      <c r="G14" s="19">
        <f t="shared" si="0"/>
        <v>47.97</v>
      </c>
      <c r="H14" s="32">
        <v>27</v>
      </c>
      <c r="I14" s="26">
        <f t="shared" si="1"/>
        <v>33.21</v>
      </c>
      <c r="J14" s="27">
        <v>20</v>
      </c>
    </row>
    <row r="15" spans="1:17" ht="16.5" customHeight="1" x14ac:dyDescent="0.25">
      <c r="A15" s="39">
        <v>113</v>
      </c>
      <c r="B15" s="34" t="s">
        <v>20</v>
      </c>
      <c r="C15" s="17">
        <v>300</v>
      </c>
      <c r="D15" s="17" t="s">
        <v>76</v>
      </c>
      <c r="E15" s="6" t="s">
        <v>13</v>
      </c>
      <c r="F15" s="5">
        <v>35</v>
      </c>
      <c r="G15" s="19">
        <f t="shared" si="0"/>
        <v>43.05</v>
      </c>
      <c r="H15" s="32">
        <v>25</v>
      </c>
      <c r="I15" s="26">
        <f t="shared" si="1"/>
        <v>30.75</v>
      </c>
      <c r="J15" s="27">
        <v>35</v>
      </c>
    </row>
    <row r="16" spans="1:17" ht="16.5" customHeight="1" x14ac:dyDescent="0.25">
      <c r="A16" s="39">
        <v>1936</v>
      </c>
      <c r="B16" s="34" t="s">
        <v>36</v>
      </c>
      <c r="C16" s="18">
        <v>145</v>
      </c>
      <c r="D16" s="18" t="s">
        <v>77</v>
      </c>
      <c r="E16" s="2" t="s">
        <v>13</v>
      </c>
      <c r="F16" s="5">
        <v>23</v>
      </c>
      <c r="G16" s="19">
        <f t="shared" si="0"/>
        <v>28.29</v>
      </c>
      <c r="H16" s="32">
        <v>16</v>
      </c>
      <c r="I16" s="26">
        <f t="shared" si="1"/>
        <v>19.68</v>
      </c>
      <c r="J16" s="27">
        <v>25</v>
      </c>
    </row>
    <row r="17" spans="1:17" ht="16.5" customHeight="1" x14ac:dyDescent="0.25">
      <c r="A17" s="39" t="s">
        <v>90</v>
      </c>
      <c r="B17" s="34" t="s">
        <v>79</v>
      </c>
      <c r="C17" s="18">
        <v>300</v>
      </c>
      <c r="D17" s="18" t="s">
        <v>76</v>
      </c>
      <c r="E17" s="2" t="s">
        <v>86</v>
      </c>
      <c r="F17" s="5">
        <v>40</v>
      </c>
      <c r="G17" s="19">
        <f t="shared" si="0"/>
        <v>49.2</v>
      </c>
      <c r="H17" s="32">
        <v>28</v>
      </c>
      <c r="I17" s="26">
        <f t="shared" si="1"/>
        <v>34.44</v>
      </c>
      <c r="J17" s="27">
        <v>25</v>
      </c>
      <c r="Q17" s="57"/>
    </row>
    <row r="18" spans="1:17" ht="16.5" customHeight="1" x14ac:dyDescent="0.25">
      <c r="A18" s="39" t="s">
        <v>55</v>
      </c>
      <c r="B18" s="34" t="s">
        <v>56</v>
      </c>
      <c r="C18" s="18">
        <v>145</v>
      </c>
      <c r="D18" s="18" t="s">
        <v>77</v>
      </c>
      <c r="E18" s="2" t="s">
        <v>57</v>
      </c>
      <c r="F18" s="5">
        <v>37</v>
      </c>
      <c r="G18" s="19">
        <f t="shared" si="0"/>
        <v>45.51</v>
      </c>
      <c r="H18" s="32">
        <v>26</v>
      </c>
      <c r="I18" s="26">
        <f t="shared" si="1"/>
        <v>31.98</v>
      </c>
      <c r="J18" s="27">
        <v>20</v>
      </c>
    </row>
    <row r="19" spans="1:17" ht="16.5" customHeight="1" x14ac:dyDescent="0.25">
      <c r="A19" s="39" t="s">
        <v>92</v>
      </c>
      <c r="B19" s="34" t="s">
        <v>80</v>
      </c>
      <c r="C19" s="18">
        <v>145</v>
      </c>
      <c r="D19" s="18" t="s">
        <v>77</v>
      </c>
      <c r="E19" s="2" t="s">
        <v>93</v>
      </c>
      <c r="F19" s="5">
        <v>34</v>
      </c>
      <c r="G19" s="19">
        <f t="shared" si="0"/>
        <v>41.82</v>
      </c>
      <c r="H19" s="32">
        <v>24</v>
      </c>
      <c r="I19" s="26">
        <f t="shared" si="1"/>
        <v>29.52</v>
      </c>
      <c r="J19" s="27">
        <v>20</v>
      </c>
      <c r="Q19" s="57"/>
    </row>
    <row r="20" spans="1:17" ht="16.5" customHeight="1" x14ac:dyDescent="0.25">
      <c r="A20" s="39" t="s">
        <v>92</v>
      </c>
      <c r="B20" s="34" t="s">
        <v>80</v>
      </c>
      <c r="C20" s="18">
        <v>300</v>
      </c>
      <c r="D20" s="18" t="s">
        <v>77</v>
      </c>
      <c r="E20" s="2" t="s">
        <v>93</v>
      </c>
      <c r="F20" s="5">
        <v>64</v>
      </c>
      <c r="G20" s="19">
        <f t="shared" si="0"/>
        <v>78.72</v>
      </c>
      <c r="H20" s="32">
        <v>45</v>
      </c>
      <c r="I20" s="26">
        <f t="shared" si="1"/>
        <v>55.35</v>
      </c>
      <c r="J20" s="27">
        <v>15</v>
      </c>
      <c r="Q20" s="57"/>
    </row>
    <row r="21" spans="1:17" ht="16.5" customHeight="1" x14ac:dyDescent="0.25">
      <c r="A21" s="39" t="s">
        <v>55</v>
      </c>
      <c r="B21" s="34" t="s">
        <v>56</v>
      </c>
      <c r="C21" s="17">
        <v>300</v>
      </c>
      <c r="D21" s="17" t="s">
        <v>77</v>
      </c>
      <c r="E21" s="2" t="s">
        <v>57</v>
      </c>
      <c r="F21" s="5">
        <v>71</v>
      </c>
      <c r="G21" s="19">
        <f t="shared" si="0"/>
        <v>87.33</v>
      </c>
      <c r="H21" s="32">
        <v>50</v>
      </c>
      <c r="I21" s="26">
        <f t="shared" si="1"/>
        <v>61.5</v>
      </c>
      <c r="J21" s="27">
        <v>15</v>
      </c>
    </row>
    <row r="22" spans="1:17" ht="16.5" customHeight="1" x14ac:dyDescent="0.25">
      <c r="A22" s="39" t="s">
        <v>61</v>
      </c>
      <c r="B22" s="34" t="s">
        <v>62</v>
      </c>
      <c r="C22" s="18">
        <v>145</v>
      </c>
      <c r="D22" s="18" t="s">
        <v>77</v>
      </c>
      <c r="E22" s="2" t="s">
        <v>63</v>
      </c>
      <c r="F22" s="5">
        <v>33</v>
      </c>
      <c r="G22" s="19">
        <f t="shared" si="0"/>
        <v>40.589999999999996</v>
      </c>
      <c r="H22" s="32">
        <v>23</v>
      </c>
      <c r="I22" s="26">
        <f t="shared" si="1"/>
        <v>28.29</v>
      </c>
      <c r="J22" s="27">
        <v>20</v>
      </c>
    </row>
    <row r="23" spans="1:17" ht="15.75" x14ac:dyDescent="0.25">
      <c r="A23" s="39" t="s">
        <v>61</v>
      </c>
      <c r="B23" s="34" t="s">
        <v>62</v>
      </c>
      <c r="C23" s="17">
        <v>295</v>
      </c>
      <c r="D23" s="17" t="s">
        <v>77</v>
      </c>
      <c r="E23" s="6" t="s">
        <v>63</v>
      </c>
      <c r="F23" s="5">
        <v>63</v>
      </c>
      <c r="G23" s="19">
        <f t="shared" si="0"/>
        <v>77.489999999999995</v>
      </c>
      <c r="H23" s="32">
        <v>44</v>
      </c>
      <c r="I23" s="26">
        <f t="shared" si="1"/>
        <v>54.12</v>
      </c>
      <c r="J23" s="27">
        <v>15</v>
      </c>
    </row>
    <row r="24" spans="1:17" ht="15.75" x14ac:dyDescent="0.25">
      <c r="A24" s="39">
        <v>182</v>
      </c>
      <c r="B24" s="34" t="s">
        <v>42</v>
      </c>
      <c r="C24" s="18">
        <v>300</v>
      </c>
      <c r="D24" s="18" t="s">
        <v>76</v>
      </c>
      <c r="E24" s="2" t="s">
        <v>43</v>
      </c>
      <c r="F24" s="5">
        <v>48</v>
      </c>
      <c r="G24" s="19">
        <f t="shared" si="0"/>
        <v>59.04</v>
      </c>
      <c r="H24" s="32">
        <v>33</v>
      </c>
      <c r="I24" s="26">
        <f t="shared" si="1"/>
        <v>40.589999999999996</v>
      </c>
      <c r="J24" s="27">
        <v>25</v>
      </c>
    </row>
    <row r="25" spans="1:17" ht="15.75" x14ac:dyDescent="0.25">
      <c r="A25" s="39">
        <v>1929</v>
      </c>
      <c r="B25" s="34" t="s">
        <v>23</v>
      </c>
      <c r="C25" s="17">
        <v>140</v>
      </c>
      <c r="D25" s="17" t="s">
        <v>77</v>
      </c>
      <c r="E25" s="6" t="s">
        <v>13</v>
      </c>
      <c r="F25" s="5">
        <v>24</v>
      </c>
      <c r="G25" s="19">
        <f t="shared" si="0"/>
        <v>29.52</v>
      </c>
      <c r="H25" s="32">
        <v>16</v>
      </c>
      <c r="I25" s="26">
        <f t="shared" si="1"/>
        <v>19.68</v>
      </c>
      <c r="J25" s="27">
        <v>20</v>
      </c>
    </row>
    <row r="26" spans="1:17" ht="15.75" x14ac:dyDescent="0.25">
      <c r="A26" s="39">
        <v>1929</v>
      </c>
      <c r="B26" s="34" t="s">
        <v>23</v>
      </c>
      <c r="C26" s="17">
        <v>280</v>
      </c>
      <c r="D26" s="17" t="s">
        <v>77</v>
      </c>
      <c r="E26" s="6" t="s">
        <v>13</v>
      </c>
      <c r="F26" s="5">
        <v>47</v>
      </c>
      <c r="G26" s="19">
        <f t="shared" si="0"/>
        <v>57.81</v>
      </c>
      <c r="H26" s="32" t="s">
        <v>24</v>
      </c>
      <c r="I26" s="26" t="s">
        <v>24</v>
      </c>
      <c r="J26" s="27" t="s">
        <v>24</v>
      </c>
    </row>
    <row r="27" spans="1:17" ht="15.75" x14ac:dyDescent="0.25">
      <c r="A27" s="39">
        <v>1935</v>
      </c>
      <c r="B27" s="34" t="s">
        <v>12</v>
      </c>
      <c r="C27" s="17">
        <v>145</v>
      </c>
      <c r="D27" s="17" t="s">
        <v>77</v>
      </c>
      <c r="E27" s="6" t="s">
        <v>13</v>
      </c>
      <c r="F27" s="5">
        <v>26</v>
      </c>
      <c r="G27" s="19">
        <f t="shared" si="0"/>
        <v>31.98</v>
      </c>
      <c r="H27" s="32">
        <v>19</v>
      </c>
      <c r="I27" s="26">
        <f t="shared" ref="I27:I74" si="2">H27*1.23</f>
        <v>23.37</v>
      </c>
      <c r="J27" s="27">
        <v>25</v>
      </c>
    </row>
    <row r="28" spans="1:17" ht="15.75" x14ac:dyDescent="0.25">
      <c r="A28" s="39">
        <v>1071</v>
      </c>
      <c r="B28" s="34" t="s">
        <v>44</v>
      </c>
      <c r="C28" s="18">
        <v>300</v>
      </c>
      <c r="D28" s="18" t="s">
        <v>76</v>
      </c>
      <c r="E28" s="2" t="s">
        <v>45</v>
      </c>
      <c r="F28" s="5">
        <v>34</v>
      </c>
      <c r="G28" s="19">
        <f t="shared" si="0"/>
        <v>41.82</v>
      </c>
      <c r="H28" s="32">
        <v>24</v>
      </c>
      <c r="I28" s="26">
        <f t="shared" si="2"/>
        <v>29.52</v>
      </c>
      <c r="J28" s="27">
        <v>35</v>
      </c>
    </row>
    <row r="29" spans="1:17" ht="15.75" x14ac:dyDescent="0.25">
      <c r="A29" s="39">
        <v>1071</v>
      </c>
      <c r="B29" s="34" t="s">
        <v>44</v>
      </c>
      <c r="C29" s="18">
        <v>420</v>
      </c>
      <c r="D29" s="18" t="s">
        <v>76</v>
      </c>
      <c r="E29" s="6" t="s">
        <v>45</v>
      </c>
      <c r="F29" s="5">
        <v>50</v>
      </c>
      <c r="G29" s="19">
        <f t="shared" si="0"/>
        <v>61.5</v>
      </c>
      <c r="H29" s="32">
        <v>35</v>
      </c>
      <c r="I29" s="26">
        <f t="shared" si="2"/>
        <v>43.05</v>
      </c>
      <c r="J29" s="27">
        <v>25</v>
      </c>
    </row>
    <row r="30" spans="1:17" ht="15.75" x14ac:dyDescent="0.25">
      <c r="A30" s="39">
        <v>1503</v>
      </c>
      <c r="B30" s="34" t="s">
        <v>73</v>
      </c>
      <c r="C30" s="18">
        <v>140</v>
      </c>
      <c r="D30" s="18" t="s">
        <v>77</v>
      </c>
      <c r="E30" s="2" t="s">
        <v>27</v>
      </c>
      <c r="F30" s="5">
        <v>58</v>
      </c>
      <c r="G30" s="19">
        <f t="shared" si="0"/>
        <v>71.34</v>
      </c>
      <c r="H30" s="32">
        <v>41</v>
      </c>
      <c r="I30" s="26">
        <f t="shared" si="2"/>
        <v>50.43</v>
      </c>
      <c r="J30" s="27">
        <v>20</v>
      </c>
    </row>
    <row r="31" spans="1:17" ht="15.75" x14ac:dyDescent="0.25">
      <c r="A31" s="39">
        <v>560</v>
      </c>
      <c r="B31" s="34" t="s">
        <v>54</v>
      </c>
      <c r="C31" s="17">
        <v>140</v>
      </c>
      <c r="D31" s="17" t="s">
        <v>77</v>
      </c>
      <c r="E31" s="2" t="s">
        <v>26</v>
      </c>
      <c r="F31" s="5">
        <v>62</v>
      </c>
      <c r="G31" s="19">
        <f t="shared" si="0"/>
        <v>76.260000000000005</v>
      </c>
      <c r="H31" s="32">
        <v>44</v>
      </c>
      <c r="I31" s="26">
        <f t="shared" si="2"/>
        <v>54.12</v>
      </c>
      <c r="J31" s="27">
        <v>15</v>
      </c>
    </row>
    <row r="32" spans="1:17" ht="15.75" x14ac:dyDescent="0.25">
      <c r="A32" s="39">
        <v>560</v>
      </c>
      <c r="B32" s="34" t="s">
        <v>54</v>
      </c>
      <c r="C32" s="18">
        <v>270</v>
      </c>
      <c r="D32" s="18" t="s">
        <v>77</v>
      </c>
      <c r="E32" s="2" t="s">
        <v>26</v>
      </c>
      <c r="F32" s="5">
        <v>118</v>
      </c>
      <c r="G32" s="19">
        <f t="shared" si="0"/>
        <v>145.13999999999999</v>
      </c>
      <c r="H32" s="32">
        <v>82</v>
      </c>
      <c r="I32" s="26">
        <f t="shared" si="2"/>
        <v>100.86</v>
      </c>
      <c r="J32" s="27">
        <v>15</v>
      </c>
    </row>
    <row r="33" spans="1:17" ht="15.75" x14ac:dyDescent="0.25">
      <c r="A33" s="39" t="s">
        <v>58</v>
      </c>
      <c r="B33" s="34" t="s">
        <v>59</v>
      </c>
      <c r="C33" s="18">
        <v>145</v>
      </c>
      <c r="D33" s="18" t="s">
        <v>77</v>
      </c>
      <c r="E33" s="2" t="s">
        <v>60</v>
      </c>
      <c r="F33" s="5">
        <v>40</v>
      </c>
      <c r="G33" s="19">
        <f t="shared" si="0"/>
        <v>49.2</v>
      </c>
      <c r="H33" s="32">
        <v>28</v>
      </c>
      <c r="I33" s="26">
        <f t="shared" si="2"/>
        <v>34.44</v>
      </c>
      <c r="J33" s="27">
        <v>20</v>
      </c>
    </row>
    <row r="34" spans="1:17" ht="15.75" x14ac:dyDescent="0.25">
      <c r="A34" s="39" t="s">
        <v>58</v>
      </c>
      <c r="B34" s="34" t="s">
        <v>59</v>
      </c>
      <c r="C34" s="17">
        <v>295</v>
      </c>
      <c r="D34" s="17" t="s">
        <v>77</v>
      </c>
      <c r="E34" s="2" t="s">
        <v>60</v>
      </c>
      <c r="F34" s="5">
        <v>73</v>
      </c>
      <c r="G34" s="19">
        <f t="shared" si="0"/>
        <v>89.789999999999992</v>
      </c>
      <c r="H34" s="32">
        <v>51</v>
      </c>
      <c r="I34" s="26">
        <f t="shared" si="2"/>
        <v>62.73</v>
      </c>
      <c r="J34" s="27">
        <v>15</v>
      </c>
    </row>
    <row r="35" spans="1:17" ht="15.75" x14ac:dyDescent="0.25">
      <c r="A35" s="39">
        <v>1121</v>
      </c>
      <c r="B35" s="34" t="s">
        <v>22</v>
      </c>
      <c r="C35" s="17">
        <v>300</v>
      </c>
      <c r="D35" s="17" t="s">
        <v>76</v>
      </c>
      <c r="E35" s="6" t="s">
        <v>13</v>
      </c>
      <c r="F35" s="5">
        <v>30</v>
      </c>
      <c r="G35" s="19">
        <f t="shared" si="0"/>
        <v>36.9</v>
      </c>
      <c r="H35" s="32">
        <v>21</v>
      </c>
      <c r="I35" s="26">
        <f t="shared" si="2"/>
        <v>25.83</v>
      </c>
      <c r="J35" s="27">
        <v>25</v>
      </c>
    </row>
    <row r="36" spans="1:17" ht="15.75" x14ac:dyDescent="0.25">
      <c r="A36" s="39">
        <v>1121</v>
      </c>
      <c r="B36" s="34" t="s">
        <v>22</v>
      </c>
      <c r="C36" s="17">
        <v>420</v>
      </c>
      <c r="D36" s="17" t="s">
        <v>76</v>
      </c>
      <c r="E36" s="6" t="s">
        <v>13</v>
      </c>
      <c r="F36" s="5">
        <v>44</v>
      </c>
      <c r="G36" s="19">
        <f t="shared" si="0"/>
        <v>54.12</v>
      </c>
      <c r="H36" s="32">
        <v>31</v>
      </c>
      <c r="I36" s="26">
        <f t="shared" si="2"/>
        <v>38.130000000000003</v>
      </c>
      <c r="J36" s="27">
        <v>25</v>
      </c>
    </row>
    <row r="37" spans="1:17" ht="15.75" x14ac:dyDescent="0.25">
      <c r="A37" s="39" t="s">
        <v>29</v>
      </c>
      <c r="B37" s="34" t="s">
        <v>28</v>
      </c>
      <c r="C37" s="18">
        <v>145</v>
      </c>
      <c r="D37" s="18" t="s">
        <v>77</v>
      </c>
      <c r="E37" s="2" t="s">
        <v>30</v>
      </c>
      <c r="F37" s="5">
        <v>40</v>
      </c>
      <c r="G37" s="19">
        <f t="shared" si="0"/>
        <v>49.2</v>
      </c>
      <c r="H37" s="32">
        <v>28</v>
      </c>
      <c r="I37" s="26">
        <f t="shared" si="2"/>
        <v>34.44</v>
      </c>
      <c r="J37" s="27">
        <v>20</v>
      </c>
    </row>
    <row r="38" spans="1:17" ht="15.75" x14ac:dyDescent="0.25">
      <c r="A38" s="39" t="s">
        <v>29</v>
      </c>
      <c r="B38" s="34" t="s">
        <v>28</v>
      </c>
      <c r="C38" s="18">
        <v>295</v>
      </c>
      <c r="D38" s="18" t="s">
        <v>77</v>
      </c>
      <c r="E38" s="2" t="s">
        <v>30</v>
      </c>
      <c r="F38" s="5">
        <v>73</v>
      </c>
      <c r="G38" s="19">
        <f t="shared" si="0"/>
        <v>89.789999999999992</v>
      </c>
      <c r="H38" s="32">
        <v>51</v>
      </c>
      <c r="I38" s="26">
        <f t="shared" si="2"/>
        <v>62.73</v>
      </c>
      <c r="J38" s="27">
        <v>15</v>
      </c>
    </row>
    <row r="39" spans="1:17" ht="15.75" x14ac:dyDescent="0.25">
      <c r="A39" s="39" t="s">
        <v>103</v>
      </c>
      <c r="B39" s="34" t="s">
        <v>102</v>
      </c>
      <c r="C39" s="18">
        <v>145</v>
      </c>
      <c r="D39" s="18" t="s">
        <v>77</v>
      </c>
      <c r="E39" s="2" t="s">
        <v>106</v>
      </c>
      <c r="F39" s="5">
        <v>33</v>
      </c>
      <c r="G39" s="19">
        <f t="shared" si="0"/>
        <v>40.589999999999996</v>
      </c>
      <c r="H39" s="32">
        <v>23</v>
      </c>
      <c r="I39" s="26">
        <f t="shared" si="2"/>
        <v>28.29</v>
      </c>
      <c r="J39" s="27">
        <v>20</v>
      </c>
      <c r="M39" s="57"/>
      <c r="P39" s="57"/>
      <c r="Q39" s="57"/>
    </row>
    <row r="40" spans="1:17" ht="15.75" x14ac:dyDescent="0.25">
      <c r="A40" s="39" t="s">
        <v>103</v>
      </c>
      <c r="B40" s="34" t="s">
        <v>102</v>
      </c>
      <c r="C40" s="18">
        <v>300</v>
      </c>
      <c r="D40" s="18" t="s">
        <v>77</v>
      </c>
      <c r="E40" s="2" t="s">
        <v>106</v>
      </c>
      <c r="F40" s="5">
        <v>63</v>
      </c>
      <c r="G40" s="19">
        <f t="shared" si="0"/>
        <v>77.489999999999995</v>
      </c>
      <c r="H40" s="32">
        <v>44</v>
      </c>
      <c r="I40" s="26">
        <f t="shared" si="2"/>
        <v>54.12</v>
      </c>
      <c r="J40" s="27">
        <v>15</v>
      </c>
      <c r="M40" s="57"/>
      <c r="P40" s="57"/>
      <c r="Q40" s="57"/>
    </row>
    <row r="41" spans="1:17" ht="15.75" x14ac:dyDescent="0.25">
      <c r="A41" s="39">
        <v>1325</v>
      </c>
      <c r="B41" s="34" t="s">
        <v>97</v>
      </c>
      <c r="C41" s="18">
        <v>295</v>
      </c>
      <c r="D41" s="18" t="s">
        <v>76</v>
      </c>
      <c r="E41" s="2" t="s">
        <v>98</v>
      </c>
      <c r="F41" s="5">
        <v>43</v>
      </c>
      <c r="G41" s="19">
        <f t="shared" si="0"/>
        <v>52.89</v>
      </c>
      <c r="H41" s="32">
        <v>30</v>
      </c>
      <c r="I41" s="26">
        <f t="shared" si="2"/>
        <v>36.9</v>
      </c>
      <c r="J41" s="27">
        <v>25</v>
      </c>
      <c r="M41" s="57"/>
      <c r="P41" s="57"/>
      <c r="Q41" s="57"/>
    </row>
    <row r="42" spans="1:17" ht="15.75" x14ac:dyDescent="0.25">
      <c r="A42" s="39" t="s">
        <v>104</v>
      </c>
      <c r="B42" s="34" t="s">
        <v>81</v>
      </c>
      <c r="C42" s="18">
        <v>145</v>
      </c>
      <c r="D42" s="18" t="s">
        <v>77</v>
      </c>
      <c r="E42" s="2" t="s">
        <v>89</v>
      </c>
      <c r="F42" s="5">
        <v>31</v>
      </c>
      <c r="G42" s="19">
        <f t="shared" si="0"/>
        <v>38.130000000000003</v>
      </c>
      <c r="H42" s="32">
        <v>22</v>
      </c>
      <c r="I42" s="26">
        <f t="shared" si="2"/>
        <v>27.06</v>
      </c>
      <c r="J42" s="27">
        <v>20</v>
      </c>
      <c r="P42" s="57"/>
      <c r="Q42" s="57"/>
    </row>
    <row r="43" spans="1:17" ht="15.75" x14ac:dyDescent="0.25">
      <c r="A43" s="39" t="s">
        <v>104</v>
      </c>
      <c r="B43" s="34" t="s">
        <v>81</v>
      </c>
      <c r="C43" s="18">
        <v>300</v>
      </c>
      <c r="D43" s="18" t="s">
        <v>77</v>
      </c>
      <c r="E43" s="2" t="s">
        <v>89</v>
      </c>
      <c r="F43" s="5">
        <v>58</v>
      </c>
      <c r="G43" s="19">
        <f t="shared" si="0"/>
        <v>71.34</v>
      </c>
      <c r="H43" s="32">
        <v>41</v>
      </c>
      <c r="I43" s="26">
        <f t="shared" si="2"/>
        <v>50.43</v>
      </c>
      <c r="J43" s="27">
        <v>15</v>
      </c>
      <c r="P43" s="57"/>
      <c r="Q43" s="57"/>
    </row>
    <row r="44" spans="1:17" ht="15.75" x14ac:dyDescent="0.25">
      <c r="A44" s="39">
        <v>1707</v>
      </c>
      <c r="B44" s="34" t="s">
        <v>94</v>
      </c>
      <c r="C44" s="18">
        <v>290</v>
      </c>
      <c r="D44" s="18" t="s">
        <v>77</v>
      </c>
      <c r="E44" s="2" t="s">
        <v>91</v>
      </c>
      <c r="F44" s="5">
        <v>59</v>
      </c>
      <c r="G44" s="19">
        <f t="shared" si="0"/>
        <v>72.569999999999993</v>
      </c>
      <c r="H44" s="32">
        <v>42</v>
      </c>
      <c r="I44" s="26">
        <f t="shared" si="2"/>
        <v>51.66</v>
      </c>
      <c r="J44" s="27">
        <v>15</v>
      </c>
      <c r="P44" s="57"/>
      <c r="Q44" s="57"/>
    </row>
    <row r="45" spans="1:17" ht="15.75" x14ac:dyDescent="0.25">
      <c r="A45" s="39" t="s">
        <v>105</v>
      </c>
      <c r="B45" s="34" t="s">
        <v>95</v>
      </c>
      <c r="C45" s="18">
        <v>145</v>
      </c>
      <c r="D45" s="18" t="s">
        <v>77</v>
      </c>
      <c r="E45" s="2" t="s">
        <v>96</v>
      </c>
      <c r="F45" s="5">
        <v>44</v>
      </c>
      <c r="G45" s="19">
        <f t="shared" si="0"/>
        <v>54.12</v>
      </c>
      <c r="H45" s="32">
        <v>31</v>
      </c>
      <c r="I45" s="26">
        <f t="shared" si="2"/>
        <v>38.130000000000003</v>
      </c>
      <c r="J45" s="27">
        <v>20</v>
      </c>
      <c r="P45" s="57"/>
      <c r="Q45" s="57"/>
    </row>
    <row r="46" spans="1:17" ht="15.75" x14ac:dyDescent="0.25">
      <c r="A46" s="39" t="s">
        <v>105</v>
      </c>
      <c r="B46" s="34" t="s">
        <v>95</v>
      </c>
      <c r="C46" s="18">
        <v>295</v>
      </c>
      <c r="D46" s="18" t="s">
        <v>77</v>
      </c>
      <c r="E46" s="2" t="s">
        <v>96</v>
      </c>
      <c r="F46" s="5">
        <v>83</v>
      </c>
      <c r="G46" s="19">
        <f t="shared" si="0"/>
        <v>102.09</v>
      </c>
      <c r="H46" s="32">
        <v>58</v>
      </c>
      <c r="I46" s="26">
        <f t="shared" si="2"/>
        <v>71.34</v>
      </c>
      <c r="J46" s="27">
        <v>15</v>
      </c>
      <c r="P46" s="57"/>
      <c r="Q46" s="57"/>
    </row>
    <row r="47" spans="1:17" ht="15.75" x14ac:dyDescent="0.25">
      <c r="A47" s="39">
        <v>390</v>
      </c>
      <c r="B47" s="34" t="s">
        <v>9</v>
      </c>
      <c r="C47" s="16">
        <v>180</v>
      </c>
      <c r="D47" s="16" t="s">
        <v>76</v>
      </c>
      <c r="E47" s="6" t="s">
        <v>8</v>
      </c>
      <c r="F47" s="5">
        <v>18</v>
      </c>
      <c r="G47" s="19">
        <f t="shared" si="0"/>
        <v>22.14</v>
      </c>
      <c r="H47" s="32">
        <v>13</v>
      </c>
      <c r="I47" s="26">
        <f t="shared" si="2"/>
        <v>15.99</v>
      </c>
      <c r="J47" s="27">
        <v>35</v>
      </c>
    </row>
    <row r="48" spans="1:17" ht="15.75" x14ac:dyDescent="0.25">
      <c r="A48" s="39">
        <v>390</v>
      </c>
      <c r="B48" s="34" t="s">
        <v>9</v>
      </c>
      <c r="C48" s="16">
        <v>240</v>
      </c>
      <c r="D48" s="16" t="s">
        <v>76</v>
      </c>
      <c r="E48" s="6" t="s">
        <v>8</v>
      </c>
      <c r="F48" s="5">
        <v>24</v>
      </c>
      <c r="G48" s="19">
        <f t="shared" si="0"/>
        <v>29.52</v>
      </c>
      <c r="H48" s="32">
        <v>17</v>
      </c>
      <c r="I48" s="26">
        <f t="shared" si="2"/>
        <v>20.91</v>
      </c>
      <c r="J48" s="27">
        <v>35</v>
      </c>
    </row>
    <row r="49" spans="1:17" ht="15.75" x14ac:dyDescent="0.25">
      <c r="A49" s="39">
        <v>390</v>
      </c>
      <c r="B49" s="34" t="s">
        <v>11</v>
      </c>
      <c r="C49" s="17">
        <v>360</v>
      </c>
      <c r="D49" s="17" t="s">
        <v>76</v>
      </c>
      <c r="E49" s="6" t="s">
        <v>8</v>
      </c>
      <c r="F49" s="5">
        <v>35</v>
      </c>
      <c r="G49" s="19">
        <f t="shared" si="0"/>
        <v>43.05</v>
      </c>
      <c r="H49" s="32">
        <v>25</v>
      </c>
      <c r="I49" s="26">
        <f t="shared" si="2"/>
        <v>30.75</v>
      </c>
      <c r="J49" s="27">
        <v>35</v>
      </c>
    </row>
    <row r="50" spans="1:17" ht="15.75" x14ac:dyDescent="0.25">
      <c r="A50" s="39">
        <v>390</v>
      </c>
      <c r="B50" s="34" t="s">
        <v>10</v>
      </c>
      <c r="C50" s="16">
        <v>300</v>
      </c>
      <c r="D50" s="16" t="s">
        <v>76</v>
      </c>
      <c r="E50" s="6" t="s">
        <v>8</v>
      </c>
      <c r="F50" s="5">
        <v>27</v>
      </c>
      <c r="G50" s="19">
        <f t="shared" si="0"/>
        <v>33.21</v>
      </c>
      <c r="H50" s="32">
        <v>19</v>
      </c>
      <c r="I50" s="26">
        <f t="shared" si="2"/>
        <v>23.37</v>
      </c>
      <c r="J50" s="27">
        <v>35</v>
      </c>
    </row>
    <row r="51" spans="1:17" ht="15.75" x14ac:dyDescent="0.25">
      <c r="A51" s="39">
        <v>390</v>
      </c>
      <c r="B51" s="34" t="s">
        <v>10</v>
      </c>
      <c r="C51" s="17">
        <v>420</v>
      </c>
      <c r="D51" s="17" t="s">
        <v>76</v>
      </c>
      <c r="E51" s="6" t="s">
        <v>8</v>
      </c>
      <c r="F51" s="5">
        <v>40</v>
      </c>
      <c r="G51" s="19">
        <f t="shared" ref="G51:G74" si="3">F51*1.23</f>
        <v>49.2</v>
      </c>
      <c r="H51" s="32">
        <v>28</v>
      </c>
      <c r="I51" s="26">
        <f t="shared" si="2"/>
        <v>34.44</v>
      </c>
      <c r="J51" s="27">
        <v>35</v>
      </c>
    </row>
    <row r="52" spans="1:17" ht="15.75" x14ac:dyDescent="0.25">
      <c r="A52" s="61" t="s">
        <v>88</v>
      </c>
      <c r="B52" s="34" t="s">
        <v>82</v>
      </c>
      <c r="C52" s="17">
        <v>280</v>
      </c>
      <c r="D52" s="17" t="s">
        <v>77</v>
      </c>
      <c r="E52" s="6" t="s">
        <v>87</v>
      </c>
      <c r="F52" s="5">
        <v>81</v>
      </c>
      <c r="G52" s="19">
        <f t="shared" si="3"/>
        <v>99.63</v>
      </c>
      <c r="H52" s="32">
        <v>57</v>
      </c>
      <c r="I52" s="26">
        <f t="shared" si="2"/>
        <v>70.11</v>
      </c>
      <c r="J52" s="27">
        <v>20</v>
      </c>
      <c r="Q52" s="57"/>
    </row>
    <row r="53" spans="1:17" ht="15.75" x14ac:dyDescent="0.25">
      <c r="A53" s="39">
        <v>1706</v>
      </c>
      <c r="B53" s="34" t="s">
        <v>83</v>
      </c>
      <c r="C53" s="17">
        <v>290</v>
      </c>
      <c r="D53" s="17" t="s">
        <v>77</v>
      </c>
      <c r="E53" s="6" t="s">
        <v>91</v>
      </c>
      <c r="F53" s="5">
        <v>58</v>
      </c>
      <c r="G53" s="19">
        <f t="shared" si="3"/>
        <v>71.34</v>
      </c>
      <c r="H53" s="32">
        <v>41</v>
      </c>
      <c r="I53" s="26">
        <f t="shared" si="2"/>
        <v>50.43</v>
      </c>
      <c r="J53" s="27">
        <v>15</v>
      </c>
      <c r="Q53" s="57"/>
    </row>
    <row r="54" spans="1:17" ht="15.75" x14ac:dyDescent="0.25">
      <c r="A54" s="61" t="s">
        <v>100</v>
      </c>
      <c r="B54" s="34" t="s">
        <v>99</v>
      </c>
      <c r="C54" s="17">
        <v>300</v>
      </c>
      <c r="D54" s="17" t="s">
        <v>77</v>
      </c>
      <c r="E54" s="6" t="s">
        <v>101</v>
      </c>
      <c r="F54" s="5">
        <v>50</v>
      </c>
      <c r="G54" s="19">
        <f t="shared" si="3"/>
        <v>61.5</v>
      </c>
      <c r="H54" s="32">
        <v>35</v>
      </c>
      <c r="I54" s="26">
        <f t="shared" si="2"/>
        <v>43.05</v>
      </c>
      <c r="J54" s="27">
        <v>15</v>
      </c>
      <c r="Q54" s="57"/>
    </row>
    <row r="55" spans="1:17" ht="15.75" x14ac:dyDescent="0.25">
      <c r="A55" s="39">
        <v>1145</v>
      </c>
      <c r="B55" s="34" t="s">
        <v>66</v>
      </c>
      <c r="C55" s="18">
        <v>290</v>
      </c>
      <c r="D55" s="18" t="s">
        <v>76</v>
      </c>
      <c r="E55" s="2" t="s">
        <v>13</v>
      </c>
      <c r="F55" s="5">
        <v>35</v>
      </c>
      <c r="G55" s="19">
        <f t="shared" si="3"/>
        <v>43.05</v>
      </c>
      <c r="H55" s="32">
        <v>24</v>
      </c>
      <c r="I55" s="26">
        <f t="shared" si="2"/>
        <v>29.52</v>
      </c>
      <c r="J55" s="27">
        <v>25</v>
      </c>
    </row>
    <row r="56" spans="1:17" ht="15.75" x14ac:dyDescent="0.25">
      <c r="A56" s="39">
        <v>1939</v>
      </c>
      <c r="B56" s="34" t="s">
        <v>84</v>
      </c>
      <c r="C56" s="18">
        <v>150</v>
      </c>
      <c r="D56" s="18" t="s">
        <v>77</v>
      </c>
      <c r="E56" s="2" t="s">
        <v>13</v>
      </c>
      <c r="F56" s="5">
        <v>24</v>
      </c>
      <c r="G56" s="19">
        <f t="shared" si="3"/>
        <v>29.52</v>
      </c>
      <c r="H56" s="32">
        <v>17</v>
      </c>
      <c r="I56" s="26">
        <f t="shared" si="2"/>
        <v>20.91</v>
      </c>
      <c r="J56" s="27">
        <v>25</v>
      </c>
      <c r="Q56" s="57"/>
    </row>
    <row r="57" spans="1:17" ht="15.75" x14ac:dyDescent="0.25">
      <c r="A57" s="39">
        <v>1146</v>
      </c>
      <c r="B57" s="34" t="s">
        <v>46</v>
      </c>
      <c r="C57" s="18">
        <v>295</v>
      </c>
      <c r="D57" s="18" t="s">
        <v>76</v>
      </c>
      <c r="E57" s="2" t="s">
        <v>47</v>
      </c>
      <c r="F57" s="5">
        <v>35</v>
      </c>
      <c r="G57" s="19">
        <f t="shared" si="3"/>
        <v>43.05</v>
      </c>
      <c r="H57" s="32">
        <v>24</v>
      </c>
      <c r="I57" s="26">
        <f t="shared" si="2"/>
        <v>29.52</v>
      </c>
      <c r="J57" s="27">
        <v>25</v>
      </c>
    </row>
    <row r="58" spans="1:17" ht="15.75" x14ac:dyDescent="0.25">
      <c r="A58" s="39">
        <v>241</v>
      </c>
      <c r="B58" s="34" t="s">
        <v>50</v>
      </c>
      <c r="C58" s="18">
        <v>300</v>
      </c>
      <c r="D58" s="18" t="s">
        <v>76</v>
      </c>
      <c r="E58" s="2" t="s">
        <v>13</v>
      </c>
      <c r="F58" s="5">
        <v>29</v>
      </c>
      <c r="G58" s="19">
        <f t="shared" si="3"/>
        <v>35.67</v>
      </c>
      <c r="H58" s="32">
        <v>21</v>
      </c>
      <c r="I58" s="26">
        <f t="shared" si="2"/>
        <v>25.83</v>
      </c>
      <c r="J58" s="27">
        <v>35</v>
      </c>
    </row>
    <row r="59" spans="1:17" ht="15.75" x14ac:dyDescent="0.25">
      <c r="A59" s="39">
        <v>230</v>
      </c>
      <c r="B59" s="34" t="s">
        <v>14</v>
      </c>
      <c r="C59" s="17">
        <v>300</v>
      </c>
      <c r="D59" s="17" t="s">
        <v>76</v>
      </c>
      <c r="E59" s="6" t="s">
        <v>13</v>
      </c>
      <c r="F59" s="5">
        <v>24</v>
      </c>
      <c r="G59" s="19">
        <f t="shared" si="3"/>
        <v>29.52</v>
      </c>
      <c r="H59" s="32">
        <v>16</v>
      </c>
      <c r="I59" s="26">
        <f t="shared" si="2"/>
        <v>19.68</v>
      </c>
      <c r="J59" s="27">
        <v>35</v>
      </c>
    </row>
    <row r="60" spans="1:17" ht="15.75" x14ac:dyDescent="0.25">
      <c r="A60" s="39">
        <v>171</v>
      </c>
      <c r="B60" s="34" t="s">
        <v>48</v>
      </c>
      <c r="C60" s="18">
        <v>300</v>
      </c>
      <c r="D60" s="18" t="s">
        <v>76</v>
      </c>
      <c r="E60" s="2" t="s">
        <v>49</v>
      </c>
      <c r="F60" s="5">
        <v>35</v>
      </c>
      <c r="G60" s="19">
        <f t="shared" si="3"/>
        <v>43.05</v>
      </c>
      <c r="H60" s="32">
        <v>25</v>
      </c>
      <c r="I60" s="26">
        <f t="shared" si="2"/>
        <v>30.75</v>
      </c>
      <c r="J60" s="27">
        <v>25</v>
      </c>
    </row>
    <row r="61" spans="1:17" ht="15.75" x14ac:dyDescent="0.25">
      <c r="A61" s="39">
        <v>324</v>
      </c>
      <c r="B61" s="34" t="s">
        <v>17</v>
      </c>
      <c r="C61" s="17">
        <v>300</v>
      </c>
      <c r="D61" s="17" t="s">
        <v>76</v>
      </c>
      <c r="E61" s="6" t="s">
        <v>18</v>
      </c>
      <c r="F61" s="5">
        <v>40</v>
      </c>
      <c r="G61" s="19">
        <f t="shared" si="3"/>
        <v>49.2</v>
      </c>
      <c r="H61" s="32">
        <v>28</v>
      </c>
      <c r="I61" s="26">
        <f t="shared" si="2"/>
        <v>34.44</v>
      </c>
      <c r="J61" s="27">
        <v>25</v>
      </c>
    </row>
    <row r="62" spans="1:17" ht="15.75" x14ac:dyDescent="0.25">
      <c r="A62" s="39">
        <v>170</v>
      </c>
      <c r="B62" s="34" t="s">
        <v>25</v>
      </c>
      <c r="C62" s="18">
        <v>300</v>
      </c>
      <c r="D62" s="18" t="s">
        <v>76</v>
      </c>
      <c r="E62" s="2" t="s">
        <v>26</v>
      </c>
      <c r="F62" s="5">
        <v>72</v>
      </c>
      <c r="G62" s="19">
        <f t="shared" si="3"/>
        <v>88.56</v>
      </c>
      <c r="H62" s="32">
        <v>50</v>
      </c>
      <c r="I62" s="26">
        <f t="shared" si="2"/>
        <v>61.5</v>
      </c>
      <c r="J62" s="27">
        <v>25</v>
      </c>
    </row>
    <row r="63" spans="1:17" ht="15.75" x14ac:dyDescent="0.25">
      <c r="A63" s="39">
        <v>125</v>
      </c>
      <c r="B63" s="34" t="s">
        <v>15</v>
      </c>
      <c r="C63" s="17">
        <v>420</v>
      </c>
      <c r="D63" s="17" t="s">
        <v>76</v>
      </c>
      <c r="E63" s="6" t="s">
        <v>13</v>
      </c>
      <c r="F63" s="5">
        <v>49</v>
      </c>
      <c r="G63" s="19">
        <f t="shared" si="3"/>
        <v>60.269999999999996</v>
      </c>
      <c r="H63" s="32">
        <v>34</v>
      </c>
      <c r="I63" s="26">
        <f t="shared" si="2"/>
        <v>41.82</v>
      </c>
      <c r="J63" s="27">
        <v>25</v>
      </c>
    </row>
    <row r="64" spans="1:17" ht="15.75" x14ac:dyDescent="0.25">
      <c r="A64" s="39">
        <v>125</v>
      </c>
      <c r="B64" s="34" t="s">
        <v>16</v>
      </c>
      <c r="C64" s="17">
        <v>300</v>
      </c>
      <c r="D64" s="17" t="s">
        <v>76</v>
      </c>
      <c r="E64" s="6" t="s">
        <v>13</v>
      </c>
      <c r="F64" s="5">
        <v>31</v>
      </c>
      <c r="G64" s="19">
        <f t="shared" si="3"/>
        <v>38.130000000000003</v>
      </c>
      <c r="H64" s="32">
        <v>22</v>
      </c>
      <c r="I64" s="26">
        <f t="shared" si="2"/>
        <v>27.06</v>
      </c>
      <c r="J64" s="27">
        <v>35</v>
      </c>
    </row>
    <row r="65" spans="1:10" ht="15.75" x14ac:dyDescent="0.25">
      <c r="A65" s="39">
        <v>190</v>
      </c>
      <c r="B65" s="34" t="s">
        <v>19</v>
      </c>
      <c r="C65" s="17">
        <v>300</v>
      </c>
      <c r="D65" s="17" t="s">
        <v>76</v>
      </c>
      <c r="E65" s="6" t="s">
        <v>13</v>
      </c>
      <c r="F65" s="5">
        <v>25</v>
      </c>
      <c r="G65" s="19">
        <f t="shared" si="3"/>
        <v>30.75</v>
      </c>
      <c r="H65" s="32">
        <v>17</v>
      </c>
      <c r="I65" s="26">
        <f t="shared" si="2"/>
        <v>20.91</v>
      </c>
      <c r="J65" s="27">
        <v>35</v>
      </c>
    </row>
    <row r="66" spans="1:10" ht="15.75" x14ac:dyDescent="0.25">
      <c r="A66" s="39">
        <v>1013</v>
      </c>
      <c r="B66" s="34" t="s">
        <v>21</v>
      </c>
      <c r="C66" s="17">
        <v>300</v>
      </c>
      <c r="D66" s="17" t="s">
        <v>76</v>
      </c>
      <c r="E66" s="6" t="s">
        <v>13</v>
      </c>
      <c r="F66" s="5">
        <v>30</v>
      </c>
      <c r="G66" s="19">
        <f t="shared" si="3"/>
        <v>36.9</v>
      </c>
      <c r="H66" s="32">
        <v>21</v>
      </c>
      <c r="I66" s="26">
        <f t="shared" si="2"/>
        <v>25.83</v>
      </c>
      <c r="J66" s="27">
        <v>35</v>
      </c>
    </row>
    <row r="67" spans="1:10" ht="15.75" x14ac:dyDescent="0.25">
      <c r="A67" s="39">
        <v>110</v>
      </c>
      <c r="B67" s="34" t="s">
        <v>51</v>
      </c>
      <c r="C67" s="18">
        <v>300</v>
      </c>
      <c r="D67" s="18" t="s">
        <v>76</v>
      </c>
      <c r="E67" s="2" t="s">
        <v>13</v>
      </c>
      <c r="F67" s="5">
        <v>25</v>
      </c>
      <c r="G67" s="19">
        <f t="shared" si="3"/>
        <v>30.75</v>
      </c>
      <c r="H67" s="32">
        <v>18</v>
      </c>
      <c r="I67" s="26">
        <f t="shared" si="2"/>
        <v>22.14</v>
      </c>
      <c r="J67" s="27">
        <v>35</v>
      </c>
    </row>
    <row r="68" spans="1:10" ht="15.75" x14ac:dyDescent="0.25">
      <c r="A68" s="39">
        <v>110</v>
      </c>
      <c r="B68" s="34" t="s">
        <v>51</v>
      </c>
      <c r="C68" s="18">
        <v>360</v>
      </c>
      <c r="D68" s="18" t="s">
        <v>76</v>
      </c>
      <c r="E68" s="2" t="s">
        <v>13</v>
      </c>
      <c r="F68" s="5">
        <v>29</v>
      </c>
      <c r="G68" s="19">
        <f t="shared" si="3"/>
        <v>35.67</v>
      </c>
      <c r="H68" s="32">
        <v>20</v>
      </c>
      <c r="I68" s="26">
        <f t="shared" si="2"/>
        <v>24.6</v>
      </c>
      <c r="J68" s="27">
        <v>35</v>
      </c>
    </row>
    <row r="69" spans="1:10" ht="15.75" x14ac:dyDescent="0.25">
      <c r="A69" s="39">
        <v>110</v>
      </c>
      <c r="B69" s="34" t="s">
        <v>52</v>
      </c>
      <c r="C69" s="17">
        <v>240</v>
      </c>
      <c r="D69" s="17" t="s">
        <v>76</v>
      </c>
      <c r="E69" s="2" t="s">
        <v>13</v>
      </c>
      <c r="F69" s="5">
        <v>22</v>
      </c>
      <c r="G69" s="19">
        <f t="shared" si="3"/>
        <v>27.06</v>
      </c>
      <c r="H69" s="32">
        <v>16</v>
      </c>
      <c r="I69" s="26">
        <f t="shared" si="2"/>
        <v>19.68</v>
      </c>
      <c r="J69" s="27">
        <v>35</v>
      </c>
    </row>
    <row r="70" spans="1:10" ht="15.75" x14ac:dyDescent="0.25">
      <c r="A70" s="39">
        <v>110</v>
      </c>
      <c r="B70" s="34" t="s">
        <v>52</v>
      </c>
      <c r="C70" s="18">
        <v>270</v>
      </c>
      <c r="D70" s="18" t="s">
        <v>76</v>
      </c>
      <c r="E70" s="2" t="s">
        <v>13</v>
      </c>
      <c r="F70" s="5">
        <v>24</v>
      </c>
      <c r="G70" s="19">
        <f t="shared" si="3"/>
        <v>29.52</v>
      </c>
      <c r="H70" s="32">
        <v>17</v>
      </c>
      <c r="I70" s="26">
        <f t="shared" si="2"/>
        <v>20.91</v>
      </c>
      <c r="J70" s="27">
        <v>35</v>
      </c>
    </row>
    <row r="71" spans="1:10" ht="15.75" x14ac:dyDescent="0.25">
      <c r="A71" s="39">
        <v>110</v>
      </c>
      <c r="B71" s="34" t="s">
        <v>52</v>
      </c>
      <c r="C71" s="18">
        <v>420</v>
      </c>
      <c r="D71" s="18" t="s">
        <v>76</v>
      </c>
      <c r="E71" s="2" t="s">
        <v>13</v>
      </c>
      <c r="F71" s="5">
        <v>35</v>
      </c>
      <c r="G71" s="19">
        <f t="shared" si="3"/>
        <v>43.05</v>
      </c>
      <c r="H71" s="32">
        <v>25</v>
      </c>
      <c r="I71" s="26">
        <f t="shared" si="2"/>
        <v>30.75</v>
      </c>
      <c r="J71" s="27">
        <v>35</v>
      </c>
    </row>
    <row r="72" spans="1:10" ht="15.75" x14ac:dyDescent="0.25">
      <c r="A72" s="39">
        <v>110</v>
      </c>
      <c r="B72" s="34" t="s">
        <v>53</v>
      </c>
      <c r="C72" s="18">
        <v>420</v>
      </c>
      <c r="D72" s="18" t="s">
        <v>76</v>
      </c>
      <c r="E72" s="2" t="s">
        <v>13</v>
      </c>
      <c r="F72" s="5">
        <v>38</v>
      </c>
      <c r="G72" s="19">
        <f t="shared" si="3"/>
        <v>46.74</v>
      </c>
      <c r="H72" s="32">
        <v>27</v>
      </c>
      <c r="I72" s="26">
        <f t="shared" si="2"/>
        <v>33.21</v>
      </c>
      <c r="J72" s="27">
        <v>35</v>
      </c>
    </row>
    <row r="73" spans="1:10" ht="15.75" x14ac:dyDescent="0.25">
      <c r="A73" s="39" t="s">
        <v>64</v>
      </c>
      <c r="B73" s="34" t="s">
        <v>65</v>
      </c>
      <c r="C73" s="18">
        <v>145</v>
      </c>
      <c r="D73" s="18" t="s">
        <v>77</v>
      </c>
      <c r="E73" s="2" t="s">
        <v>30</v>
      </c>
      <c r="F73" s="5">
        <v>40</v>
      </c>
      <c r="G73" s="19">
        <f t="shared" si="3"/>
        <v>49.2</v>
      </c>
      <c r="H73" s="32">
        <v>28</v>
      </c>
      <c r="I73" s="26">
        <f t="shared" si="2"/>
        <v>34.44</v>
      </c>
      <c r="J73" s="27">
        <v>20</v>
      </c>
    </row>
    <row r="74" spans="1:10" ht="16.5" thickBot="1" x14ac:dyDescent="0.3">
      <c r="A74" s="40" t="s">
        <v>64</v>
      </c>
      <c r="B74" s="41" t="s">
        <v>65</v>
      </c>
      <c r="C74" s="20">
        <v>295</v>
      </c>
      <c r="D74" s="20" t="s">
        <v>77</v>
      </c>
      <c r="E74" s="21" t="s">
        <v>30</v>
      </c>
      <c r="F74" s="22">
        <v>73</v>
      </c>
      <c r="G74" s="23">
        <f t="shared" si="3"/>
        <v>89.789999999999992</v>
      </c>
      <c r="H74" s="33">
        <v>51</v>
      </c>
      <c r="I74" s="28">
        <f t="shared" si="2"/>
        <v>62.73</v>
      </c>
      <c r="J74" s="29">
        <v>15</v>
      </c>
    </row>
    <row r="75" spans="1:10" ht="15" customHeight="1" x14ac:dyDescent="0.25">
      <c r="B75" s="1"/>
      <c r="C75" s="1"/>
      <c r="D75" s="1"/>
      <c r="E75" s="1"/>
    </row>
    <row r="76" spans="1:10" ht="15" customHeight="1" thickBot="1" x14ac:dyDescent="0.3">
      <c r="B76" s="1"/>
      <c r="C76" s="1"/>
      <c r="D76" s="1"/>
      <c r="E76" s="1"/>
    </row>
    <row r="77" spans="1:10" ht="20.100000000000001" customHeight="1" x14ac:dyDescent="0.25">
      <c r="A77" s="13"/>
      <c r="B77" s="8"/>
      <c r="C77" s="68" t="s">
        <v>2</v>
      </c>
      <c r="D77" s="68"/>
      <c r="E77" s="68"/>
      <c r="F77" s="68"/>
      <c r="G77" s="68"/>
      <c r="H77" s="68"/>
      <c r="I77" s="8"/>
      <c r="J77" s="9"/>
    </row>
    <row r="78" spans="1:10" ht="20.100000000000001" customHeight="1" x14ac:dyDescent="0.25">
      <c r="A78" s="14"/>
      <c r="B78" s="30"/>
      <c r="C78" s="69" t="s">
        <v>1</v>
      </c>
      <c r="D78" s="69"/>
      <c r="E78" s="69"/>
      <c r="F78" s="69"/>
      <c r="G78" s="69"/>
      <c r="H78" s="69"/>
      <c r="I78" s="30"/>
      <c r="J78" s="10"/>
    </row>
    <row r="79" spans="1:10" ht="20.100000000000001" customHeight="1" thickBot="1" x14ac:dyDescent="0.3">
      <c r="A79" s="15"/>
      <c r="B79" s="11"/>
      <c r="C79" s="70" t="s">
        <v>0</v>
      </c>
      <c r="D79" s="70"/>
      <c r="E79" s="70"/>
      <c r="F79" s="70"/>
      <c r="G79" s="70"/>
      <c r="H79" s="70"/>
      <c r="I79" s="11"/>
      <c r="J79" s="12"/>
    </row>
    <row r="88" spans="18:18" x14ac:dyDescent="0.25">
      <c r="R88" s="58"/>
    </row>
    <row r="89" spans="18:18" x14ac:dyDescent="0.25">
      <c r="R89" s="58"/>
    </row>
    <row r="92" spans="18:18" x14ac:dyDescent="0.25">
      <c r="R92" s="58"/>
    </row>
    <row r="93" spans="18:18" x14ac:dyDescent="0.25">
      <c r="R93" s="58"/>
    </row>
    <row r="94" spans="18:18" x14ac:dyDescent="0.25">
      <c r="R94" s="59"/>
    </row>
    <row r="96" spans="18:18" x14ac:dyDescent="0.25">
      <c r="R96" s="58"/>
    </row>
  </sheetData>
  <sortState xmlns:xlrd2="http://schemas.microsoft.com/office/spreadsheetml/2017/richdata2" ref="R84:R97">
    <sortCondition ref="R84:R97"/>
  </sortState>
  <mergeCells count="4">
    <mergeCell ref="F3:J5"/>
    <mergeCell ref="C77:H77"/>
    <mergeCell ref="C78:H78"/>
    <mergeCell ref="C79:H79"/>
  </mergeCells>
  <pageMargins left="0.31496062992125984" right="0" top="0.74803149606299213" bottom="0.74803149606299213" header="0.31496062992125984" footer="0.31496062992125984"/>
  <pageSetup paperSize="9" scale="52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LINDER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horus</cp:lastModifiedBy>
  <cp:lastPrinted>2025-05-19T15:44:16Z</cp:lastPrinted>
  <dcterms:created xsi:type="dcterms:W3CDTF">2021-07-13T10:51:53Z</dcterms:created>
  <dcterms:modified xsi:type="dcterms:W3CDTF">2025-10-15T09:56:42Z</dcterms:modified>
</cp:coreProperties>
</file>