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1C0330C6-0850-4150-ACA8-0EF5022045C0}" xr6:coauthVersionLast="47" xr6:coauthVersionMax="47" xr10:uidLastSave="{00000000-0000-0000-0000-000000000000}"/>
  <bookViews>
    <workbookView xWindow="-120" yWindow="-120" windowWidth="29040" windowHeight="15840" tabRatio="923" activeTab="1" xr2:uid="{FB6F90FB-93FC-4017-B48B-3698094B3620}"/>
  </bookViews>
  <sheets>
    <sheet name="Wallworks" sheetId="15" r:id="rId1"/>
    <sheet name="Textilné tapety 07-08-09" sheetId="14" r:id="rId2"/>
    <sheet name="Textilné tapety 05 Xorel" sheetId="13" r:id="rId3"/>
    <sheet name="Textilné tapety 04" sheetId="12" r:id="rId4"/>
    <sheet name="Fototapety" sheetId="11" r:id="rId5"/>
    <sheet name="Čalúny Vinyl 03" sheetId="10" r:id="rId6"/>
    <sheet name="Čalúny 01-02" sheetId="9" r:id="rId7"/>
    <sheet name="Glue primer" sheetId="7" r:id="rId8"/>
    <sheet name="Príslušenstvo" sheetId="8" r:id="rId9"/>
    <sheet name="Purefin" sheetId="6" r:id="rId10"/>
    <sheet name="Vinyl 01-02-03" sheetId="4" r:id="rId11"/>
    <sheet name="Vinyl Protect" sheetId="5" r:id="rId12"/>
    <sheet name="Závesy + potlač" sheetId="3" r:id="rId13"/>
    <sheet name="Závesy" sheetId="2" r:id="rId14"/>
  </sheets>
  <definedNames>
    <definedName name="_xlnm._FilterDatabase" localSheetId="1" hidden="1">'Textilné tapety 07-08-09'!$A$4:$F$79</definedName>
    <definedName name="_xlnm.Print_Area" localSheetId="6">'Čalúny 01-02'!$B$1:$H$38</definedName>
    <definedName name="_xlnm.Print_Area" localSheetId="10">'Vinyl 01-02-03'!$A$1:$I$50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4" l="1"/>
  <c r="F75" i="14" l="1"/>
  <c r="F67" i="14"/>
  <c r="F66" i="14"/>
  <c r="F65" i="14"/>
  <c r="F55" i="14"/>
  <c r="F53" i="14"/>
  <c r="F41" i="14"/>
  <c r="F38" i="14"/>
  <c r="F31" i="14"/>
  <c r="F28" i="14"/>
  <c r="F27" i="14"/>
  <c r="F21" i="14"/>
  <c r="F11" i="14"/>
  <c r="F7" i="14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6" i="2"/>
  <c r="F6" i="3"/>
  <c r="F7" i="3"/>
  <c r="F8" i="3"/>
  <c r="F9" i="3"/>
  <c r="F10" i="3"/>
  <c r="F11" i="3"/>
  <c r="F12" i="3"/>
  <c r="F5" i="3"/>
  <c r="G9" i="5"/>
  <c r="G10" i="5"/>
  <c r="G11" i="5"/>
  <c r="G12" i="5"/>
  <c r="G13" i="5"/>
  <c r="G14" i="5"/>
  <c r="G15" i="5"/>
  <c r="G16" i="5"/>
  <c r="G17" i="5"/>
  <c r="G8" i="5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8" i="4"/>
  <c r="G9" i="6"/>
  <c r="G10" i="6"/>
  <c r="G11" i="6"/>
  <c r="G12" i="6"/>
  <c r="G8" i="6"/>
  <c r="D9" i="8"/>
  <c r="D8" i="8"/>
  <c r="D7" i="8"/>
  <c r="E6" i="7"/>
  <c r="E7" i="7"/>
  <c r="E8" i="7"/>
  <c r="E9" i="7"/>
  <c r="E10" i="7"/>
  <c r="E12" i="7"/>
  <c r="E13" i="7"/>
  <c r="E14" i="7"/>
  <c r="E15" i="7"/>
  <c r="E5" i="7"/>
  <c r="H19" i="9"/>
  <c r="H20" i="9"/>
  <c r="H21" i="9"/>
  <c r="H26" i="9"/>
  <c r="H27" i="9"/>
  <c r="H32" i="9"/>
  <c r="H33" i="9"/>
  <c r="H7" i="9"/>
  <c r="H8" i="9"/>
  <c r="H9" i="9"/>
  <c r="H10" i="9"/>
  <c r="H11" i="9"/>
  <c r="H12" i="9"/>
  <c r="H13" i="9"/>
  <c r="H14" i="9"/>
  <c r="H15" i="9"/>
  <c r="H16" i="9"/>
  <c r="H17" i="9"/>
  <c r="H18" i="9"/>
  <c r="H22" i="9"/>
  <c r="H23" i="9"/>
  <c r="H24" i="9"/>
  <c r="H25" i="9"/>
  <c r="H28" i="9"/>
  <c r="H29" i="9"/>
  <c r="H30" i="9"/>
  <c r="H31" i="9"/>
  <c r="F7" i="10"/>
  <c r="F8" i="10"/>
  <c r="F9" i="10"/>
  <c r="F10" i="10"/>
  <c r="F11" i="10"/>
  <c r="F12" i="10"/>
  <c r="F13" i="10"/>
  <c r="F14" i="10"/>
  <c r="F15" i="10"/>
  <c r="F16" i="10"/>
  <c r="G27" i="11"/>
  <c r="G28" i="11"/>
  <c r="G26" i="11"/>
  <c r="G6" i="11"/>
  <c r="G7" i="11"/>
  <c r="G8" i="11"/>
  <c r="G9" i="11"/>
  <c r="G10" i="11"/>
  <c r="G11" i="11"/>
  <c r="G12" i="11"/>
  <c r="G13" i="11"/>
  <c r="F7" i="12"/>
  <c r="F8" i="12"/>
  <c r="F9" i="12"/>
  <c r="F10" i="12"/>
  <c r="F11" i="12"/>
  <c r="F12" i="12"/>
  <c r="F13" i="12"/>
  <c r="F14" i="12"/>
  <c r="F15" i="12"/>
  <c r="F16" i="12"/>
  <c r="F17" i="12"/>
  <c r="F6" i="12"/>
  <c r="F7" i="13" l="1"/>
  <c r="F8" i="13"/>
  <c r="F9" i="13"/>
  <c r="F10" i="13"/>
  <c r="F11" i="13"/>
  <c r="F12" i="13"/>
  <c r="F6" i="13"/>
  <c r="F6" i="14"/>
  <c r="F8" i="14"/>
  <c r="F9" i="14"/>
  <c r="F10" i="14"/>
  <c r="F12" i="14"/>
  <c r="F13" i="14"/>
  <c r="F14" i="14"/>
  <c r="F15" i="14"/>
  <c r="F16" i="14"/>
  <c r="F17" i="14"/>
  <c r="F18" i="14"/>
  <c r="F19" i="14"/>
  <c r="F20" i="14"/>
  <c r="F22" i="14"/>
  <c r="F23" i="14"/>
  <c r="F24" i="14"/>
  <c r="F25" i="14"/>
  <c r="F26" i="14"/>
  <c r="F29" i="14"/>
  <c r="F30" i="14"/>
  <c r="F32" i="14"/>
  <c r="F33" i="14"/>
  <c r="F34" i="14"/>
  <c r="F35" i="14"/>
  <c r="F36" i="14"/>
  <c r="F37" i="14"/>
  <c r="F39" i="14"/>
  <c r="F40" i="14"/>
  <c r="F42" i="14"/>
  <c r="F43" i="14"/>
  <c r="F44" i="14"/>
  <c r="F45" i="14"/>
  <c r="F46" i="14"/>
  <c r="F47" i="14"/>
  <c r="F48" i="14"/>
  <c r="F49" i="14"/>
  <c r="F50" i="14"/>
  <c r="F51" i="14"/>
  <c r="F52" i="14"/>
  <c r="F54" i="14"/>
  <c r="F56" i="14"/>
  <c r="F57" i="14"/>
  <c r="F58" i="14"/>
  <c r="F59" i="14"/>
  <c r="F60" i="14"/>
  <c r="F61" i="14"/>
  <c r="F62" i="14"/>
  <c r="F63" i="14"/>
  <c r="F64" i="14"/>
  <c r="F68" i="14"/>
  <c r="F69" i="14"/>
  <c r="F70" i="14"/>
  <c r="F71" i="14"/>
  <c r="F72" i="14"/>
  <c r="F73" i="14"/>
  <c r="F74" i="14"/>
  <c r="F76" i="14"/>
  <c r="F78" i="14"/>
  <c r="F79" i="14"/>
  <c r="F5" i="14"/>
  <c r="F6" i="15" l="1"/>
  <c r="F5" i="15"/>
</calcChain>
</file>

<file path=xl/sharedStrings.xml><?xml version="1.0" encoding="utf-8"?>
<sst xmlns="http://schemas.openxmlformats.org/spreadsheetml/2006/main" count="884" uniqueCount="645">
  <si>
    <t>&lt; &gt;</t>
  </si>
  <si>
    <t>Curtain</t>
  </si>
  <si>
    <t>cm</t>
  </si>
  <si>
    <t>gr/lm</t>
  </si>
  <si>
    <t>Composition</t>
  </si>
  <si>
    <t>Airy</t>
  </si>
  <si>
    <t>8087.01-8087.09</t>
  </si>
  <si>
    <t>100% polyester FR</t>
  </si>
  <si>
    <t>Bedra</t>
  </si>
  <si>
    <t>8059.01-8059.33</t>
  </si>
  <si>
    <t>100% flame retardant polyester</t>
  </si>
  <si>
    <t>Capri</t>
  </si>
  <si>
    <t>8056.01-8056.12</t>
  </si>
  <si>
    <t>Carmen</t>
  </si>
  <si>
    <t>8024.01-8024.09</t>
  </si>
  <si>
    <t>Chira</t>
  </si>
  <si>
    <t>8053.01-8053.32</t>
  </si>
  <si>
    <t>Clare</t>
  </si>
  <si>
    <t>8052.01-8052.24</t>
  </si>
  <si>
    <t>Corsica</t>
  </si>
  <si>
    <t>8055.01-8055.12</t>
  </si>
  <si>
    <t>Delos</t>
  </si>
  <si>
    <t>8082.01-8082.24</t>
  </si>
  <si>
    <t>Dolin</t>
  </si>
  <si>
    <t>8048.01-8048.09</t>
  </si>
  <si>
    <t>Elara</t>
  </si>
  <si>
    <t>8089.01-8089.09</t>
  </si>
  <si>
    <t>Elba</t>
  </si>
  <si>
    <t>8069.01-8069.20</t>
  </si>
  <si>
    <t>Ellis</t>
  </si>
  <si>
    <t>8079.01-8079.13</t>
  </si>
  <si>
    <t>Fogo</t>
  </si>
  <si>
    <t>8051.01-8051.16</t>
  </si>
  <si>
    <t>Formoza</t>
  </si>
  <si>
    <t>8090.01-8090.18</t>
  </si>
  <si>
    <t>8091.01-8091.18</t>
  </si>
  <si>
    <t>8092.01-8092.12</t>
  </si>
  <si>
    <t>Marmara</t>
  </si>
  <si>
    <t>8025.01-8025.24</t>
  </si>
  <si>
    <t>Mioko</t>
  </si>
  <si>
    <t>8057.01-8057.33</t>
  </si>
  <si>
    <t xml:space="preserve">Mira </t>
  </si>
  <si>
    <t>8094.01-8094.12</t>
  </si>
  <si>
    <t>Moroni</t>
  </si>
  <si>
    <t>8060.01-8060.29</t>
  </si>
  <si>
    <t>100% polyester acrylic coating</t>
  </si>
  <si>
    <t>Naltar</t>
  </si>
  <si>
    <t>8083.01-8083.16</t>
  </si>
  <si>
    <t>Nias</t>
  </si>
  <si>
    <t>8086.01-8086.13</t>
  </si>
  <si>
    <t>Rani</t>
  </si>
  <si>
    <t>8067.01-8067.22</t>
  </si>
  <si>
    <t>Rona</t>
  </si>
  <si>
    <t>8080.01-8080.09</t>
  </si>
  <si>
    <t>Sindo</t>
  </si>
  <si>
    <t>8027.01-8027.37</t>
  </si>
  <si>
    <t>Sotra</t>
  </si>
  <si>
    <t>8070.01-8070.24</t>
  </si>
  <si>
    <t>Swan</t>
  </si>
  <si>
    <t>8071.01-8071.16</t>
  </si>
  <si>
    <t>Tavira</t>
  </si>
  <si>
    <t>8009.01-8009.16</t>
  </si>
  <si>
    <t>Teon</t>
  </si>
  <si>
    <t>8085.01-8085.12</t>
  </si>
  <si>
    <t>Tinos</t>
  </si>
  <si>
    <t>8078.01-8078.16</t>
  </si>
  <si>
    <t>Toby</t>
  </si>
  <si>
    <t>8088.01-8088.12</t>
  </si>
  <si>
    <t>Tula</t>
  </si>
  <si>
    <t>8081.01-8081.16</t>
  </si>
  <si>
    <t>&lt;&gt;</t>
  </si>
  <si>
    <t>Printable</t>
  </si>
  <si>
    <t>&lt;&gt; cm</t>
  </si>
  <si>
    <t>Bedra+print</t>
  </si>
  <si>
    <t>8061.01</t>
  </si>
  <si>
    <t>Bray+print</t>
  </si>
  <si>
    <t>8065.01</t>
  </si>
  <si>
    <t>Chira+print</t>
  </si>
  <si>
    <t>8075.01</t>
  </si>
  <si>
    <t>8093.01</t>
  </si>
  <si>
    <t>Marmara+print</t>
  </si>
  <si>
    <t>8076.01</t>
  </si>
  <si>
    <t>Moroni+print</t>
  </si>
  <si>
    <t>8062.01</t>
  </si>
  <si>
    <t>Nila+print</t>
  </si>
  <si>
    <t>8064.01</t>
  </si>
  <si>
    <t>Swan+print</t>
  </si>
  <si>
    <t>8084.01</t>
  </si>
  <si>
    <t>Wallcovering</t>
  </si>
  <si>
    <t>Roll length</t>
  </si>
  <si>
    <t>Double</t>
  </si>
  <si>
    <t>gr/m²</t>
  </si>
  <si>
    <t>ca. lm</t>
  </si>
  <si>
    <t>cut</t>
  </si>
  <si>
    <t>Glue</t>
  </si>
  <si>
    <t>Albert</t>
  </si>
  <si>
    <t>1103.01-1103.32</t>
  </si>
  <si>
    <t>V1000</t>
  </si>
  <si>
    <t>Aikin</t>
  </si>
  <si>
    <t>1068.01-1068.22</t>
  </si>
  <si>
    <t>V2000</t>
  </si>
  <si>
    <t>Barkley</t>
  </si>
  <si>
    <t>1102.01-1102.24</t>
  </si>
  <si>
    <t>Clay</t>
  </si>
  <si>
    <t>1122.01-1122.16</t>
  </si>
  <si>
    <t>Colour Choice</t>
  </si>
  <si>
    <t>1056.001-1056.140</t>
  </si>
  <si>
    <t>Corvo</t>
  </si>
  <si>
    <t>1107.01-1107.09</t>
  </si>
  <si>
    <t>MIX*</t>
  </si>
  <si>
    <t>Delta</t>
  </si>
  <si>
    <t>1111.01-1111.33</t>
  </si>
  <si>
    <t>Dunas</t>
  </si>
  <si>
    <t>1114.01-1114.14</t>
  </si>
  <si>
    <t>Fibras</t>
  </si>
  <si>
    <t>1116.01-1116.15</t>
  </si>
  <si>
    <t>Florence</t>
  </si>
  <si>
    <t>1081.01-1081.30</t>
  </si>
  <si>
    <t>Granby</t>
  </si>
  <si>
    <t>1110.01-1110.09</t>
  </si>
  <si>
    <t>Grayson</t>
  </si>
  <si>
    <t>1104.01-1104.29</t>
  </si>
  <si>
    <t>Hauki</t>
  </si>
  <si>
    <t>1069.01-1069.27</t>
  </si>
  <si>
    <t>Holt</t>
  </si>
  <si>
    <t>1019.01-1019.18</t>
  </si>
  <si>
    <t>Jarvis</t>
  </si>
  <si>
    <t>1096.01-1096.21</t>
  </si>
  <si>
    <t>Ketoy</t>
  </si>
  <si>
    <t>1080.01-1080.23</t>
  </si>
  <si>
    <t>Kilby</t>
  </si>
  <si>
    <t>1113.01-1113.33</t>
  </si>
  <si>
    <t>Larak</t>
  </si>
  <si>
    <t>1079.01-1079.23</t>
  </si>
  <si>
    <t>Lismore</t>
  </si>
  <si>
    <t>1097.01-1097.30</t>
  </si>
  <si>
    <t>Luxor</t>
  </si>
  <si>
    <t>1123.01-1123.15</t>
  </si>
  <si>
    <t>Melvin</t>
  </si>
  <si>
    <t>1017.01-1017.27</t>
  </si>
  <si>
    <t>Millwood</t>
  </si>
  <si>
    <t>1077.01-1077.29</t>
  </si>
  <si>
    <t>Moon</t>
  </si>
  <si>
    <t>1115.01-1115.09</t>
  </si>
  <si>
    <t>Nero</t>
  </si>
  <si>
    <t>1024.01-1024.54</t>
  </si>
  <si>
    <t>Onari</t>
  </si>
  <si>
    <t>1076.01-1076.25</t>
  </si>
  <si>
    <t>Palena</t>
  </si>
  <si>
    <t>1070.01-1070.19</t>
  </si>
  <si>
    <t>Pleso</t>
  </si>
  <si>
    <t>1026.01-1026.27</t>
  </si>
  <si>
    <t>Rainy</t>
  </si>
  <si>
    <t>1058.01-1058.33</t>
  </si>
  <si>
    <t>Rebun</t>
  </si>
  <si>
    <t>1112.01-1112.23</t>
  </si>
  <si>
    <t>Sagara</t>
  </si>
  <si>
    <t>1106.01-1106.44</t>
  </si>
  <si>
    <t>Seneca</t>
  </si>
  <si>
    <t>1016.01-1016.18</t>
  </si>
  <si>
    <t>1108.01-1108.22</t>
  </si>
  <si>
    <t>Sila</t>
  </si>
  <si>
    <t>1109.01-1109.25</t>
  </si>
  <si>
    <t>Sylvan</t>
  </si>
  <si>
    <t>1072.01-1072.23</t>
  </si>
  <si>
    <t>Tessera</t>
  </si>
  <si>
    <t>1071.01-1071.34</t>
  </si>
  <si>
    <t>Tonga</t>
  </si>
  <si>
    <t>1082.01-1082.19</t>
  </si>
  <si>
    <t>Watson</t>
  </si>
  <si>
    <t>1098.01-1098.20</t>
  </si>
  <si>
    <t>Wutai</t>
  </si>
  <si>
    <t>1105.01-1105.14</t>
  </si>
  <si>
    <t>Vescom Protect</t>
  </si>
  <si>
    <t>1103.01PRO - 1103.32PRO</t>
  </si>
  <si>
    <t>1056.001PRO - 1056.140PRO</t>
  </si>
  <si>
    <t>1111.01PRO - 1111.33PRO</t>
  </si>
  <si>
    <t>1113.01PRO - 1113.33PRO</t>
  </si>
  <si>
    <t>1097.01PRO - 1097.30PRO</t>
  </si>
  <si>
    <t>1017.01PRO - 1017.27PRO</t>
  </si>
  <si>
    <t>1077.01PRO - 1077.29PRO</t>
  </si>
  <si>
    <t>1024.01PRO - 1024.54PRO</t>
  </si>
  <si>
    <t>1076.01PRO - 1076.25PRO</t>
  </si>
  <si>
    <t>1026.01PRO - 1026.27PRO</t>
  </si>
  <si>
    <t>Albert Protect 1103.11PRO+19PRO+23PRO+24PRO+27PRO</t>
  </si>
  <si>
    <t>Delta Protect 1111.10PRO+18PRO+19PRO+21PRO+29PRO+30PRO</t>
  </si>
  <si>
    <t>Kilby Protect 1113.05PRO+16PRO+18PRO+24PRO+25PRO+27PRO</t>
  </si>
  <si>
    <t>Lismore Protect 1097.06PRO+09PRO+14PRO+26PRO+28PRO</t>
  </si>
  <si>
    <t>Melvin Protect 1017.12PRO+15PRO+19PRO+20PRO</t>
  </si>
  <si>
    <t>Nero Protect 1024.26PRO+29PRO+30PRO+31PRO+32PRO</t>
  </si>
  <si>
    <t>Onari Protect 1076.02PRO+03PRO+04PRO+07PRO+10PRO</t>
  </si>
  <si>
    <t>Purefin - Olefin</t>
  </si>
  <si>
    <t>Concreed</t>
  </si>
  <si>
    <t>3002.01 - 3002.06</t>
  </si>
  <si>
    <t>Flax</t>
  </si>
  <si>
    <t>3004.01 - 3004.16</t>
  </si>
  <si>
    <t>Linwood</t>
  </si>
  <si>
    <t>3005.01 - 3005.14</t>
  </si>
  <si>
    <t>Lynn</t>
  </si>
  <si>
    <t>3001.01 - 3001.09</t>
  </si>
  <si>
    <t>Norwood</t>
  </si>
  <si>
    <t>3006.01 - 3006.10</t>
  </si>
  <si>
    <t>Glue and sealer</t>
  </si>
  <si>
    <t xml:space="preserve">Vescom 1000 </t>
  </si>
  <si>
    <t>00091</t>
  </si>
  <si>
    <t>10 kg</t>
  </si>
  <si>
    <t>000915</t>
  </si>
  <si>
    <t>5 kg</t>
  </si>
  <si>
    <t>Vescom 2000</t>
  </si>
  <si>
    <t>00092</t>
  </si>
  <si>
    <t>000925</t>
  </si>
  <si>
    <t>Vescom 2500</t>
  </si>
  <si>
    <t>00099</t>
  </si>
  <si>
    <t>Vescom 3000</t>
  </si>
  <si>
    <t>00093</t>
  </si>
  <si>
    <t>Primer</t>
  </si>
  <si>
    <t>00094</t>
  </si>
  <si>
    <t>000945</t>
  </si>
  <si>
    <t>Cleaner</t>
  </si>
  <si>
    <t>00097</t>
  </si>
  <si>
    <t>1 ltr</t>
  </si>
  <si>
    <t>00098</t>
  </si>
  <si>
    <t>5 ltr</t>
  </si>
  <si>
    <t>Cutting knife</t>
  </si>
  <si>
    <t>00040</t>
  </si>
  <si>
    <t>Blade</t>
  </si>
  <si>
    <t>00043</t>
  </si>
  <si>
    <t>Spatula</t>
  </si>
  <si>
    <t>00041</t>
  </si>
  <si>
    <t>Auto+Hide+Values</t>
  </si>
  <si>
    <t>Acton</t>
  </si>
  <si>
    <t>7062.01-7062.39</t>
  </si>
  <si>
    <t>87% recycled polyester FR / 13% polyester FR</t>
  </si>
  <si>
    <t>Ariana</t>
  </si>
  <si>
    <t>7061.01-7061.35</t>
  </si>
  <si>
    <t>100% mohair (base: cotton)</t>
  </si>
  <si>
    <t>Auckland</t>
  </si>
  <si>
    <t>7071.01-7071.34</t>
  </si>
  <si>
    <t>76% recycled polyester FR / 24% polyester FR</t>
  </si>
  <si>
    <t>Avon</t>
  </si>
  <si>
    <t>7068.01-7068.14</t>
  </si>
  <si>
    <t>100% recycled polyester FR</t>
  </si>
  <si>
    <t>Bowen</t>
  </si>
  <si>
    <t>7030.01-7030.39</t>
  </si>
  <si>
    <t>92% wool / 8% polyamide</t>
  </si>
  <si>
    <t>7084.01-7084.34</t>
  </si>
  <si>
    <t>100% recycled polyester FR with a fluorocarbon-free finish</t>
  </si>
  <si>
    <t>Colour Connect</t>
  </si>
  <si>
    <t>7078.01-7078.43</t>
  </si>
  <si>
    <t>Coral</t>
  </si>
  <si>
    <t>7083.01-7083.34</t>
  </si>
  <si>
    <t>Dikson</t>
  </si>
  <si>
    <t>7063.01-7063.14</t>
  </si>
  <si>
    <t>40% recycled polyester FR / 60% polyester FR</t>
  </si>
  <si>
    <t>Foster</t>
  </si>
  <si>
    <t>7072.01-7072.27</t>
  </si>
  <si>
    <t>97% recycled polyester FR / 3% polyester FR</t>
  </si>
  <si>
    <t>Fuga</t>
  </si>
  <si>
    <t>7081.01-7081.39</t>
  </si>
  <si>
    <t>79% recycled polyester FR / 21% polyester FR</t>
  </si>
  <si>
    <t>Harding</t>
  </si>
  <si>
    <t>7070.01-7070.08</t>
  </si>
  <si>
    <t>Hestan</t>
  </si>
  <si>
    <t>7035.01-7035.30</t>
  </si>
  <si>
    <t>37% recycled polyester FR / 63% polyester FR</t>
  </si>
  <si>
    <t>Lamu</t>
  </si>
  <si>
    <t>7051.01-7051.30</t>
  </si>
  <si>
    <t>75% post-consumer recycled wool / 25% polyester</t>
  </si>
  <si>
    <t>Lani</t>
  </si>
  <si>
    <t>7060.01-7060.56</t>
  </si>
  <si>
    <t>80% wool / 20% polyamide</t>
  </si>
  <si>
    <t>Monte</t>
  </si>
  <si>
    <t>7073.01-7073.16</t>
  </si>
  <si>
    <t>Moore</t>
  </si>
  <si>
    <t>7075.01-7075.16</t>
  </si>
  <si>
    <t>Norfolk</t>
  </si>
  <si>
    <t>7069.01-7069.16</t>
  </si>
  <si>
    <t>Noss</t>
  </si>
  <si>
    <t>7058.01-7058.24</t>
  </si>
  <si>
    <t>Onyx</t>
  </si>
  <si>
    <t>7082.01-7082.16</t>
  </si>
  <si>
    <t>70% mohair, 30% cotton (base: cotton)</t>
  </si>
  <si>
    <t>Ponza</t>
  </si>
  <si>
    <t>7074.01-7074.33</t>
  </si>
  <si>
    <t>Rolla</t>
  </si>
  <si>
    <t>7065.01-7065.20</t>
  </si>
  <si>
    <t>88% recycled polyester FR / 12% polyester FR</t>
  </si>
  <si>
    <t>Samar</t>
  </si>
  <si>
    <t>7052.01-7052.51</t>
  </si>
  <si>
    <t>73% recycled polyester FR / 27% polyester FR</t>
  </si>
  <si>
    <t>Wilson</t>
  </si>
  <si>
    <t>7067.01-7067.21</t>
  </si>
  <si>
    <t>Wolin</t>
  </si>
  <si>
    <t>7050.01-7050.47</t>
  </si>
  <si>
    <t>75% post-consumer recycled wool / 20% polyester / 5% polyamide</t>
  </si>
  <si>
    <t>Zanzibar</t>
  </si>
  <si>
    <t>7059.01-7059.34</t>
  </si>
  <si>
    <t>Zenith</t>
  </si>
  <si>
    <t>7079.01-7079.31</t>
  </si>
  <si>
    <t>Width</t>
  </si>
  <si>
    <t>Weight</t>
  </si>
  <si>
    <t>gr/m2</t>
  </si>
  <si>
    <t>Arches</t>
  </si>
  <si>
    <t>7066.01-7066.17</t>
  </si>
  <si>
    <t>Arrow</t>
  </si>
  <si>
    <t>7055.01-7055.23</t>
  </si>
  <si>
    <t>Creek</t>
  </si>
  <si>
    <t>7053.01-7053.22</t>
  </si>
  <si>
    <t>Cyprus</t>
  </si>
  <si>
    <t>7038.01-7038.16</t>
  </si>
  <si>
    <t>Dalma</t>
  </si>
  <si>
    <t>7024.01-7024.22</t>
  </si>
  <si>
    <t>Furka Plus</t>
  </si>
  <si>
    <t>7064.01-7064.44</t>
  </si>
  <si>
    <t>Jemo</t>
  </si>
  <si>
    <t>7044.01-7044.21</t>
  </si>
  <si>
    <t>Leone Plus</t>
  </si>
  <si>
    <t>7054.01-7054.26</t>
  </si>
  <si>
    <t>Malta</t>
  </si>
  <si>
    <t>7037.01-7037.21</t>
  </si>
  <si>
    <t>Scott</t>
  </si>
  <si>
    <t>7045.01-7045.18</t>
  </si>
  <si>
    <t>Bely+print</t>
  </si>
  <si>
    <t>1040.01</t>
  </si>
  <si>
    <t>Colour Choice+print</t>
  </si>
  <si>
    <t>1036.01</t>
  </si>
  <si>
    <t>Delta+print</t>
  </si>
  <si>
    <t>1035.01</t>
  </si>
  <si>
    <t>Earth+print *recycled content*</t>
  </si>
  <si>
    <t>1121.01</t>
  </si>
  <si>
    <t xml:space="preserve">Porak+print *recylced content* </t>
  </si>
  <si>
    <t>1041.01</t>
  </si>
  <si>
    <t>Sagara+print</t>
  </si>
  <si>
    <t>1037.01</t>
  </si>
  <si>
    <t>Tica+print</t>
  </si>
  <si>
    <t>1033.01</t>
  </si>
  <si>
    <t>3003.01</t>
  </si>
  <si>
    <t>Wallcovering+Print+Protect</t>
  </si>
  <si>
    <t>Bely+print+protect</t>
  </si>
  <si>
    <t>104001PRO</t>
  </si>
  <si>
    <t>Colour Choice+print+protect</t>
  </si>
  <si>
    <t>103601PRO</t>
  </si>
  <si>
    <t>Tica+print+protect</t>
  </si>
  <si>
    <t>103301PRO</t>
  </si>
  <si>
    <t>Dale</t>
  </si>
  <si>
    <t>2108.01-2108.07</t>
  </si>
  <si>
    <t>Fraser</t>
  </si>
  <si>
    <t>2109.01-2109.09</t>
  </si>
  <si>
    <t>Ganzu</t>
  </si>
  <si>
    <t>2104.01-2104.16</t>
  </si>
  <si>
    <t>Jewel</t>
  </si>
  <si>
    <t>2110.01-2110.13</t>
  </si>
  <si>
    <t>Ladon</t>
  </si>
  <si>
    <t>2101.01-2101.09</t>
  </si>
  <si>
    <t>Linosa</t>
  </si>
  <si>
    <t>2106.01/03/04/09</t>
  </si>
  <si>
    <t>2106.02/06/07/08</t>
  </si>
  <si>
    <t>2106.05</t>
  </si>
  <si>
    <t>Mare</t>
  </si>
  <si>
    <t>2103.01-2103.13</t>
  </si>
  <si>
    <t>Morris</t>
  </si>
  <si>
    <t>2102.01-2102.14</t>
  </si>
  <si>
    <t>Rila</t>
  </si>
  <si>
    <t>2107.01-2107.09</t>
  </si>
  <si>
    <t>Sinkiang</t>
  </si>
  <si>
    <t>2105.01-2105.09</t>
  </si>
  <si>
    <t>Dash</t>
  </si>
  <si>
    <t>2551.01-2551.14</t>
  </si>
  <si>
    <t>Flux</t>
  </si>
  <si>
    <t>2539.01-2539.11</t>
  </si>
  <si>
    <t>Linen</t>
  </si>
  <si>
    <t>2547.01-2547.10</t>
  </si>
  <si>
    <t>Meteor</t>
  </si>
  <si>
    <t>2549.01-2549.61</t>
  </si>
  <si>
    <t>Nexus</t>
  </si>
  <si>
    <t>2552.01-2552.18</t>
  </si>
  <si>
    <t>Strie</t>
  </si>
  <si>
    <t>2550.01-2550.29</t>
  </si>
  <si>
    <t>Switch</t>
  </si>
  <si>
    <t>2548.01-2548.04</t>
  </si>
  <si>
    <t>Weight/</t>
  </si>
  <si>
    <t>m2</t>
  </si>
  <si>
    <t>Aditi Plain</t>
  </si>
  <si>
    <t>2624.21 - 2624.29</t>
  </si>
  <si>
    <t>Aditi Crush</t>
  </si>
  <si>
    <t>2624.20 + 2624.30 - 2624.36</t>
  </si>
  <si>
    <t>Archilin</t>
  </si>
  <si>
    <t>2620.84 - 2620.85</t>
  </si>
  <si>
    <t>Bodhi</t>
  </si>
  <si>
    <t>2623.70 - 2623.75</t>
  </si>
  <si>
    <t>Bora</t>
  </si>
  <si>
    <t>2616.90 - 2616.99</t>
  </si>
  <si>
    <t>Canvasa</t>
  </si>
  <si>
    <t>2618.80 - 2618.89</t>
  </si>
  <si>
    <t>Casalin</t>
  </si>
  <si>
    <t>2620.50-2620.59</t>
  </si>
  <si>
    <t>Chambord</t>
  </si>
  <si>
    <t>2617.80 - 2617.89</t>
  </si>
  <si>
    <t>Chandra</t>
  </si>
  <si>
    <t>2623.50 - 2623.68</t>
  </si>
  <si>
    <t>Combolin</t>
  </si>
  <si>
    <t>2621.20-2621.24</t>
  </si>
  <si>
    <t>Corona</t>
  </si>
  <si>
    <t>2618.10 - 2618.19</t>
  </si>
  <si>
    <t>Deauville</t>
  </si>
  <si>
    <t>2617.00 - 2617.09</t>
  </si>
  <si>
    <t>Dipti</t>
  </si>
  <si>
    <t>2623.20 - 2623.25</t>
  </si>
  <si>
    <t>Ecolin</t>
  </si>
  <si>
    <t>2620.87-2620.89</t>
  </si>
  <si>
    <t>Escalin</t>
  </si>
  <si>
    <t>2621.50-2621.54</t>
  </si>
  <si>
    <t>Espalin</t>
  </si>
  <si>
    <t>2620.81-2620.83</t>
  </si>
  <si>
    <t>Ethnic Lino</t>
  </si>
  <si>
    <t>2620.70-2620.74</t>
  </si>
  <si>
    <t>Eurolin</t>
  </si>
  <si>
    <t>2620.00-2620.09</t>
  </si>
  <si>
    <t>Fenda</t>
  </si>
  <si>
    <t>2618.00 - 2618.09</t>
  </si>
  <si>
    <t>Golden Flax</t>
  </si>
  <si>
    <t>2620.20-2620.24</t>
  </si>
  <si>
    <t>Grandessa</t>
  </si>
  <si>
    <t>2617.70 - 2617.79</t>
  </si>
  <si>
    <t>Ilesha</t>
  </si>
  <si>
    <t>2624.10 - 2624.17</t>
  </si>
  <si>
    <t>Irish Heritage</t>
  </si>
  <si>
    <t>2620.40-2620.44</t>
  </si>
  <si>
    <t>Ivylin</t>
  </si>
  <si>
    <t>2621.90-2621.94</t>
  </si>
  <si>
    <t>Kai</t>
  </si>
  <si>
    <t>2616.80 - 2616.84</t>
  </si>
  <si>
    <t>Kenzolin</t>
  </si>
  <si>
    <t>2620.80</t>
  </si>
  <si>
    <t>Khilana</t>
  </si>
  <si>
    <t>2624.00 - 2624.05</t>
  </si>
  <si>
    <t>Lino</t>
  </si>
  <si>
    <t>2618.50 - 2618.59</t>
  </si>
  <si>
    <t>Linum</t>
  </si>
  <si>
    <t>2620.30-2620.34</t>
  </si>
  <si>
    <t>Luxolin</t>
  </si>
  <si>
    <t>2620.10-2620.19</t>
  </si>
  <si>
    <t>Madhura</t>
  </si>
  <si>
    <t>2623.80 - 2623.93</t>
  </si>
  <si>
    <t>Maestro</t>
  </si>
  <si>
    <t>2616.50 - 2616.59</t>
  </si>
  <si>
    <t>Mesalin</t>
  </si>
  <si>
    <t>2621.30-2621.34</t>
  </si>
  <si>
    <t>Meshlin</t>
  </si>
  <si>
    <t>2621.80-2621.84</t>
  </si>
  <si>
    <t>Metalin</t>
  </si>
  <si>
    <t>2621.40-2621.44</t>
  </si>
  <si>
    <t>Mirabel</t>
  </si>
  <si>
    <t>2618.30 - 2618.39</t>
  </si>
  <si>
    <t>Montado</t>
  </si>
  <si>
    <t>2617.20 - 2617.29</t>
  </si>
  <si>
    <t>Montresor</t>
  </si>
  <si>
    <t>2616.70 - 2616.74</t>
  </si>
  <si>
    <t>Muralin</t>
  </si>
  <si>
    <t>2621.70-2621.74</t>
  </si>
  <si>
    <t>Nirmala</t>
  </si>
  <si>
    <t>2623.00 - 2623.16</t>
  </si>
  <si>
    <t>Noblelin</t>
  </si>
  <si>
    <t>2621.10-2621.14</t>
  </si>
  <si>
    <t>Orienta</t>
  </si>
  <si>
    <t>2617.10 - 2617.19</t>
  </si>
  <si>
    <t>Primavera</t>
  </si>
  <si>
    <t>2618.20 - 2618.24</t>
  </si>
  <si>
    <t>Puralin</t>
  </si>
  <si>
    <t>2620.60-2620.64</t>
  </si>
  <si>
    <t>Ravi</t>
  </si>
  <si>
    <t>2623.30 - 2623.37</t>
  </si>
  <si>
    <t>Ringolin</t>
  </si>
  <si>
    <t>2621.00-2621.04</t>
  </si>
  <si>
    <t>Rondo</t>
  </si>
  <si>
    <t>2617.60 - 2617.64</t>
  </si>
  <si>
    <t>Saaya</t>
  </si>
  <si>
    <t>2623.40 - 2623.49</t>
  </si>
  <si>
    <t>Samsara</t>
  </si>
  <si>
    <t>2617.50 - 2617.54</t>
  </si>
  <si>
    <t>Sashiko</t>
  </si>
  <si>
    <t>2618.70 - 2618.74</t>
  </si>
  <si>
    <t>Spica</t>
  </si>
  <si>
    <t>2620.86</t>
  </si>
  <si>
    <t>Terral</t>
  </si>
  <si>
    <t>2617.40 - 2617.49</t>
  </si>
  <si>
    <t>Terralin</t>
  </si>
  <si>
    <t>2621.60-2621.69</t>
  </si>
  <si>
    <t>Tessalin</t>
  </si>
  <si>
    <t>2619.90-2619.99</t>
  </si>
  <si>
    <t>Tiffany</t>
  </si>
  <si>
    <t>2617.90 - 2617.94</t>
  </si>
  <si>
    <t>Topalin</t>
  </si>
  <si>
    <t>2620.90-2620.94</t>
  </si>
  <si>
    <t>Tuscany</t>
  </si>
  <si>
    <t>2616.60 - 2616.69</t>
  </si>
  <si>
    <t>Venetian</t>
  </si>
  <si>
    <t>2617.30 - 2617.34</t>
  </si>
  <si>
    <t>Zagara</t>
  </si>
  <si>
    <t>2618.60 - 2618.69</t>
  </si>
  <si>
    <t>Zaralin</t>
  </si>
  <si>
    <t>2622.00-2622.04</t>
  </si>
  <si>
    <t>Wallworks</t>
  </si>
  <si>
    <t>Wallworks 01</t>
  </si>
  <si>
    <t>1120.01</t>
  </si>
  <si>
    <t>Wallworks 02</t>
  </si>
  <si>
    <t>1120.02</t>
  </si>
  <si>
    <t>Cenník platný od 01.01.2026</t>
  </si>
  <si>
    <t>Cena za bm bez DPH</t>
  </si>
  <si>
    <t>Cena za bm s DPH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</si>
  <si>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</si>
  <si>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</si>
  <si>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</si>
  <si>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</si>
  <si>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Textilné tapety</t>
  </si>
  <si>
    <t>áno</t>
  </si>
  <si>
    <t>Lepidlo</t>
  </si>
  <si>
    <t>Double cut</t>
  </si>
  <si>
    <t>Aplikácia</t>
  </si>
  <si>
    <t>UKONČENÉ KOLEKCIE</t>
  </si>
  <si>
    <t>Flash Back</t>
  </si>
  <si>
    <t xml:space="preserve">Fractal Emboss </t>
  </si>
  <si>
    <t>Fragment Emboss *</t>
  </si>
  <si>
    <t>Kaleidoscope</t>
  </si>
  <si>
    <t>Silhouette Embroider **</t>
  </si>
  <si>
    <t>Twine</t>
  </si>
  <si>
    <t>Binder Textile 04</t>
  </si>
  <si>
    <t>Basic</t>
  </si>
  <si>
    <t>Bolsena</t>
  </si>
  <si>
    <t>Djerba</t>
  </si>
  <si>
    <t>Galiano</t>
  </si>
  <si>
    <t>Hope</t>
  </si>
  <si>
    <t>Ogami</t>
  </si>
  <si>
    <t>Saria</t>
  </si>
  <si>
    <t>Sazan</t>
  </si>
  <si>
    <t>Poplatok za grafické spracovanie obrázka: 100€ / obrázok</t>
  </si>
  <si>
    <t>** Langor+print a Porak+print je možné použiť pre maximálnu stropnú výšku +/- 3,05 m pri maximálnej šírke 30 m.</t>
  </si>
  <si>
    <t>Okrem vyššie uvedených je možné poskytnúť aj vytlačenú verziu na nasledovných kolekciách: Albert 1103.01-32, Greenbo 1078.01-20, Kilby 1063.01-31, Lismore 1097.01-30, Millwood 1077.01-29 , Nero 1024.01-54 , Melvin 1017.01-27.</t>
  </si>
  <si>
    <t>Tieto dizajny sa dodávajú s bavlnenou podložkou pri šírkach 130 cm (potlačená plocha je 128 cm).</t>
  </si>
  <si>
    <t>Tapeta + potlač</t>
  </si>
  <si>
    <t>** minimálne objednávané množstvo 200 m</t>
  </si>
  <si>
    <t>Langor+print **</t>
  </si>
  <si>
    <t>Lay+print</t>
  </si>
  <si>
    <t>Pleso + print</t>
  </si>
  <si>
    <t>Upholstery 03 vinyl</t>
  </si>
  <si>
    <t>Silica</t>
  </si>
  <si>
    <t>e-mail: horus@horustrade.sk, internet: www.horustrade.sk</t>
  </si>
  <si>
    <r>
      <t xml:space="preserve">Just-Rite - </t>
    </r>
    <r>
      <rPr>
        <b/>
        <sz val="11"/>
        <rFont val="Calibri"/>
        <family val="2"/>
        <charset val="238"/>
      </rPr>
      <t>od 31.12.2024</t>
    </r>
  </si>
  <si>
    <r>
      <t xml:space="preserve">Mag-Rite - </t>
    </r>
    <r>
      <rPr>
        <b/>
        <sz val="11"/>
        <rFont val="Calibri"/>
        <family val="2"/>
        <charset val="238"/>
      </rPr>
      <t>od 31.12.2024</t>
    </r>
  </si>
  <si>
    <r>
      <t xml:space="preserve">Mag-Rite Projectable - </t>
    </r>
    <r>
      <rPr>
        <b/>
        <sz val="11"/>
        <rFont val="Calibri"/>
        <family val="2"/>
        <charset val="238"/>
      </rPr>
      <t>od 31.12.2024</t>
    </r>
  </si>
  <si>
    <r>
      <t xml:space="preserve">Matte-Rite - </t>
    </r>
    <r>
      <rPr>
        <b/>
        <sz val="11"/>
        <rFont val="Calibri"/>
        <family val="2"/>
        <charset val="238"/>
      </rPr>
      <t>od 31.12.2024</t>
    </r>
  </si>
  <si>
    <r>
      <t xml:space="preserve">Toro+print *olefin*  </t>
    </r>
    <r>
      <rPr>
        <b/>
        <sz val="11"/>
        <color rgb="FFFF0000"/>
        <rFont val="Calibri"/>
        <family val="2"/>
        <charset val="238"/>
      </rPr>
      <t>novinka 2026</t>
    </r>
  </si>
  <si>
    <t>Cenník platný od 1.1.2026</t>
  </si>
  <si>
    <t>Cres</t>
  </si>
  <si>
    <t>Lombok</t>
  </si>
  <si>
    <t>Togo</t>
  </si>
  <si>
    <t>Deans</t>
  </si>
  <si>
    <t>Eliot</t>
  </si>
  <si>
    <t>Čalúny</t>
  </si>
  <si>
    <t>Cena za ks bez DPH</t>
  </si>
  <si>
    <t>Cena za ks s DPH</t>
  </si>
  <si>
    <r>
      <t xml:space="preserve">Burton - </t>
    </r>
    <r>
      <rPr>
        <b/>
        <sz val="11"/>
        <rFont val="Calibri"/>
        <family val="2"/>
        <charset val="238"/>
      </rPr>
      <t>od 31.12.2024</t>
    </r>
  </si>
  <si>
    <r>
      <t xml:space="preserve">Clint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</si>
  <si>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Lindau - </t>
    </r>
    <r>
      <rPr>
        <b/>
        <sz val="11"/>
        <rFont val="Calibri"/>
        <family val="2"/>
        <charset val="238"/>
      </rPr>
      <t>od 31.12.2025</t>
    </r>
  </si>
  <si>
    <t>Príslušenstvo</t>
  </si>
  <si>
    <t>nie</t>
  </si>
  <si>
    <t>Shannien</t>
  </si>
  <si>
    <t xml:space="preserve">* farby, ktoré sú skladom (ostatné farby môžu byť vyrobené pri minimálnej objednávke 375 bm): </t>
  </si>
  <si>
    <t>Allen</t>
  </si>
  <si>
    <t>Bolter</t>
  </si>
  <si>
    <t>Boyd</t>
  </si>
  <si>
    <t>Greenbo</t>
  </si>
  <si>
    <t xml:space="preserve">Greenbo Protect </t>
  </si>
  <si>
    <t>Puccini</t>
  </si>
  <si>
    <t>Trinity</t>
  </si>
  <si>
    <t>Tupai</t>
  </si>
  <si>
    <t>Valencia</t>
  </si>
  <si>
    <t>** minimálne objednávané množstvo 250 m</t>
  </si>
  <si>
    <r>
      <t>Albert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</si>
  <si>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Colour Choice Protect </t>
    </r>
    <r>
      <rPr>
        <b/>
        <sz val="11"/>
        <color rgb="FFFF0000"/>
        <rFont val="Calibri"/>
        <family val="2"/>
        <charset val="238"/>
      </rPr>
      <t>**</t>
    </r>
  </si>
  <si>
    <r>
      <t>Delta Protect</t>
    </r>
    <r>
      <rPr>
        <b/>
        <sz val="11"/>
        <color rgb="FFFF0000"/>
        <rFont val="Calibri"/>
        <family val="2"/>
        <charset val="238"/>
      </rPr>
      <t>*</t>
    </r>
  </si>
  <si>
    <r>
      <t>Kilby Protect</t>
    </r>
    <r>
      <rPr>
        <b/>
        <sz val="11"/>
        <color rgb="FFFF0000"/>
        <rFont val="Calibri"/>
        <family val="2"/>
        <charset val="238"/>
      </rPr>
      <t>*</t>
    </r>
  </si>
  <si>
    <r>
      <t>Lismore Protect</t>
    </r>
    <r>
      <rPr>
        <b/>
        <sz val="11"/>
        <color rgb="FFFF0000"/>
        <rFont val="Calibri"/>
        <family val="2"/>
        <charset val="238"/>
      </rPr>
      <t>*</t>
    </r>
  </si>
  <si>
    <r>
      <t>Melvin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</si>
  <si>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Millwood Protect </t>
    </r>
    <r>
      <rPr>
        <b/>
        <sz val="11"/>
        <color rgb="FFFF0000"/>
        <rFont val="Calibri"/>
        <family val="2"/>
        <charset val="238"/>
      </rPr>
      <t>**</t>
    </r>
  </si>
  <si>
    <r>
      <t>Nero Protect</t>
    </r>
    <r>
      <rPr>
        <b/>
        <sz val="11"/>
        <color rgb="FFFF0000"/>
        <rFont val="Calibri"/>
        <family val="2"/>
        <charset val="238"/>
      </rPr>
      <t>*</t>
    </r>
  </si>
  <si>
    <r>
      <t>Onari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</si>
  <si>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Pleso Protect </t>
    </r>
    <r>
      <rPr>
        <b/>
        <sz val="11"/>
        <color rgb="FFFF0000"/>
        <rFont val="Calibri"/>
        <family val="2"/>
        <charset val="238"/>
      </rPr>
      <t>**</t>
    </r>
  </si>
  <si>
    <t xml:space="preserve"> poplatok za grafické spracovanie obrázka: 100€ / obrázok</t>
  </si>
  <si>
    <t>Bedra, Iseo and Tavira:</t>
  </si>
  <si>
    <t>Carmen:</t>
  </si>
  <si>
    <t>86% Trevira CS, 14% flame retardant polyester</t>
  </si>
  <si>
    <t>Formoza:</t>
  </si>
  <si>
    <t>90% Trevira CS, 10% flame retardant polyester</t>
  </si>
  <si>
    <t>Marmara:</t>
  </si>
  <si>
    <t>88% Trevira CS, 12% flame retardant polyester</t>
  </si>
  <si>
    <t>Morini:</t>
  </si>
  <si>
    <t>Remaining qualities:</t>
  </si>
  <si>
    <t>100% Trevira CS</t>
  </si>
  <si>
    <t>Curtain + potlač</t>
  </si>
  <si>
    <t>Coron</t>
  </si>
  <si>
    <t>Farasan</t>
  </si>
  <si>
    <t>Iseo</t>
  </si>
  <si>
    <t>Koro</t>
  </si>
  <si>
    <t>Long</t>
  </si>
  <si>
    <t>Nora</t>
  </si>
  <si>
    <t>Syros</t>
  </si>
  <si>
    <t>Tay</t>
  </si>
  <si>
    <r>
      <t>Faray -</t>
    </r>
    <r>
      <rPr>
        <b/>
        <sz val="11"/>
        <rFont val="Calibri"/>
        <family val="2"/>
        <charset val="238"/>
      </rPr>
      <t xml:space="preserve"> od 31.12.2024</t>
    </r>
  </si>
  <si>
    <r>
      <t xml:space="preserve">Liran - </t>
    </r>
    <r>
      <rPr>
        <b/>
        <sz val="11"/>
        <rFont val="Calibri"/>
        <family val="2"/>
        <charset val="238"/>
      </rPr>
      <t>od 31.12.2024</t>
    </r>
  </si>
  <si>
    <r>
      <t xml:space="preserve">Heather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</si>
  <si>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Lucy </t>
    </r>
    <r>
      <rPr>
        <b/>
        <sz val="11"/>
        <color rgb="FFFF0000"/>
        <rFont val="Calibri"/>
        <family val="2"/>
        <charset val="238"/>
      </rPr>
      <t>novinka 2026</t>
    </r>
  </si>
  <si>
    <r>
      <t>Elara+print</t>
    </r>
    <r>
      <rPr>
        <b/>
        <sz val="11"/>
        <color rgb="FFFF0000"/>
        <rFont val="Calibri"/>
        <family val="2"/>
        <charset val="238"/>
      </rPr>
      <t xml:space="preserve">  novinka 2026</t>
    </r>
  </si>
  <si>
    <t>Zloženie: 100% Xorel®</t>
  </si>
  <si>
    <t>Textílie nemajú spodné olovko</t>
  </si>
  <si>
    <t>2626.80 - 2626.92</t>
  </si>
  <si>
    <t>Amare</t>
  </si>
  <si>
    <t>Calma</t>
  </si>
  <si>
    <t>2625.70 - 2625.82</t>
  </si>
  <si>
    <t>Eldor</t>
  </si>
  <si>
    <t>2625.60 - 2625.67</t>
  </si>
  <si>
    <t>Fiero</t>
  </si>
  <si>
    <t>2625.00 - 2625.08</t>
  </si>
  <si>
    <t>Forte</t>
  </si>
  <si>
    <t>2626.40 - 2626.47</t>
  </si>
  <si>
    <t>Ilara</t>
  </si>
  <si>
    <t>2626.00 - 2626.06</t>
  </si>
  <si>
    <t>Lenira</t>
  </si>
  <si>
    <t>2625.10 - 2625.22</t>
  </si>
  <si>
    <t>Ludi</t>
  </si>
  <si>
    <t>2626.60 - 2626.65</t>
  </si>
  <si>
    <t>Nivelis</t>
  </si>
  <si>
    <t>2626.20 - 2626.30</t>
  </si>
  <si>
    <t>Odyssea</t>
  </si>
  <si>
    <t>2625.90 - 2625.95</t>
  </si>
  <si>
    <t>Sisu</t>
  </si>
  <si>
    <t>2625.40 - 2625.50</t>
  </si>
  <si>
    <t>Sofia</t>
  </si>
  <si>
    <t>2626.70 - 2626.75</t>
  </si>
  <si>
    <t>Solene</t>
  </si>
  <si>
    <t>2626.10 - 2626.16</t>
  </si>
  <si>
    <t>Valora</t>
  </si>
  <si>
    <t>2626.50 - 2626.55</t>
  </si>
  <si>
    <t>Viveo</t>
  </si>
  <si>
    <t>2627.00 - 2627.07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</si>
</sst>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#,##0.00_-"/>
    <numFmt numFmtId="166" formatCode="#,##0.00\ [$€-41B]"/>
    <numFmt numFmtId="167" formatCode="#,##0.00\ &quot;€&quot;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color theme="1"/>
      <name val="Arial"/>
      <family val="2"/>
      <charset val="238"/>
    </font>
    <font>
      <b/>
      <sz val="9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84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/>
    </xf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0" borderId="5" xfId="1" applyFont="1" applyBorder="1"/>
    <xf numFmtId="0" fontId="7" fillId="0" borderId="6" xfId="1" applyFont="1" applyBorder="1" applyAlignment="1">
      <alignment horizontal="left"/>
    </xf>
    <xf numFmtId="0" fontId="6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1" fontId="7" fillId="0" borderId="25" xfId="1" applyNumberFormat="1" applyFont="1" applyBorder="1" applyAlignment="1">
      <alignment horizontal="center"/>
    </xf>
    <xf numFmtId="0" fontId="6" fillId="0" borderId="9" xfId="1" applyFont="1" applyBorder="1" applyAlignment="1">
      <alignment vertical="center"/>
    </xf>
    <xf numFmtId="49" fontId="7" fillId="0" borderId="0" xfId="1" applyNumberFormat="1" applyFont="1" applyAlignment="1">
      <alignment vertical="center"/>
    </xf>
    <xf numFmtId="1" fontId="7" fillId="0" borderId="16" xfId="1" applyNumberFormat="1" applyFont="1" applyBorder="1" applyAlignment="1">
      <alignment horizontal="center"/>
    </xf>
    <xf numFmtId="49" fontId="7" fillId="0" borderId="8" xfId="1" applyNumberFormat="1" applyFont="1" applyBorder="1" applyAlignment="1">
      <alignment vertical="center"/>
    </xf>
    <xf numFmtId="1" fontId="7" fillId="0" borderId="0" xfId="1" applyNumberFormat="1" applyFont="1" applyAlignment="1">
      <alignment horizontal="center"/>
    </xf>
    <xf numFmtId="0" fontId="7" fillId="0" borderId="8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8" xfId="1" applyFont="1" applyBorder="1" applyAlignment="1">
      <alignment horizontal="center"/>
    </xf>
    <xf numFmtId="0" fontId="6" fillId="0" borderId="11" xfId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0" fontId="6" fillId="0" borderId="0" xfId="1" applyFont="1" applyAlignment="1">
      <alignment horizontal="left"/>
    </xf>
    <xf numFmtId="49" fontId="7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0" fontId="6" fillId="2" borderId="25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 vertical="center"/>
    </xf>
    <xf numFmtId="0" fontId="7" fillId="0" borderId="28" xfId="1" applyFont="1" applyBorder="1" applyAlignment="1">
      <alignment horizontal="center"/>
    </xf>
    <xf numFmtId="166" fontId="6" fillId="0" borderId="20" xfId="1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166" fontId="6" fillId="0" borderId="21" xfId="1" applyNumberFormat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6" fillId="2" borderId="26" xfId="1" applyFont="1" applyFill="1" applyBorder="1" applyAlignment="1">
      <alignment horizontal="center"/>
    </xf>
    <xf numFmtId="0" fontId="6" fillId="2" borderId="2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 vertical="center"/>
    </xf>
    <xf numFmtId="1" fontId="8" fillId="0" borderId="15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/>
    </xf>
    <xf numFmtId="1" fontId="7" fillId="0" borderId="19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 vertical="center"/>
    </xf>
    <xf numFmtId="166" fontId="6" fillId="0" borderId="28" xfId="1" applyNumberFormat="1" applyFont="1" applyBorder="1" applyAlignment="1">
      <alignment horizontal="center"/>
    </xf>
    <xf numFmtId="166" fontId="6" fillId="0" borderId="18" xfId="1" applyNumberFormat="1" applyFont="1" applyBorder="1" applyAlignment="1">
      <alignment horizontal="center"/>
    </xf>
    <xf numFmtId="166" fontId="6" fillId="0" borderId="28" xfId="1" applyNumberFormat="1" applyFont="1" applyBorder="1" applyAlignment="1">
      <alignment horizontal="center" vertical="center"/>
    </xf>
    <xf numFmtId="166" fontId="6" fillId="0" borderId="20" xfId="1" applyNumberFormat="1" applyFont="1" applyBorder="1" applyAlignment="1">
      <alignment horizontal="center" vertical="center"/>
    </xf>
    <xf numFmtId="166" fontId="6" fillId="0" borderId="15" xfId="1" applyNumberFormat="1" applyFont="1" applyBorder="1" applyAlignment="1">
      <alignment horizontal="center" vertical="center"/>
    </xf>
    <xf numFmtId="166" fontId="6" fillId="0" borderId="17" xfId="1" applyNumberFormat="1" applyFont="1" applyBorder="1" applyAlignment="1">
      <alignment horizontal="center" vertical="center"/>
    </xf>
    <xf numFmtId="166" fontId="6" fillId="0" borderId="18" xfId="1" applyNumberFormat="1" applyFont="1" applyBorder="1" applyAlignment="1">
      <alignment horizontal="center" vertical="center"/>
    </xf>
    <xf numFmtId="166" fontId="6" fillId="0" borderId="2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7" fillId="2" borderId="5" xfId="1" applyFont="1" applyFill="1" applyBorder="1"/>
    <xf numFmtId="0" fontId="7" fillId="2" borderId="6" xfId="1" applyFont="1" applyFill="1" applyBorder="1"/>
    <xf numFmtId="0" fontId="6" fillId="2" borderId="11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6" fillId="0" borderId="25" xfId="1" applyFont="1" applyBorder="1"/>
    <xf numFmtId="0" fontId="7" fillId="0" borderId="6" xfId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166" fontId="6" fillId="0" borderId="5" xfId="1" applyNumberFormat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49" fontId="7" fillId="0" borderId="20" xfId="1" applyNumberFormat="1" applyFont="1" applyBorder="1" applyAlignment="1">
      <alignment horizontal="center"/>
    </xf>
    <xf numFmtId="0" fontId="6" fillId="0" borderId="16" xfId="1" applyFont="1" applyBorder="1"/>
    <xf numFmtId="0" fontId="7" fillId="0" borderId="17" xfId="1" applyFont="1" applyBorder="1" applyAlignment="1">
      <alignment horizontal="center"/>
    </xf>
    <xf numFmtId="166" fontId="6" fillId="0" borderId="9" xfId="1" applyNumberFormat="1" applyFont="1" applyBorder="1" applyAlignment="1">
      <alignment horizontal="center"/>
    </xf>
    <xf numFmtId="2" fontId="7" fillId="0" borderId="9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0" fontId="6" fillId="0" borderId="19" xfId="1" applyFont="1" applyBorder="1"/>
    <xf numFmtId="0" fontId="7" fillId="0" borderId="12" xfId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166" fontId="6" fillId="0" borderId="11" xfId="1" applyNumberFormat="1" applyFont="1" applyBorder="1" applyAlignment="1">
      <alignment horizontal="center"/>
    </xf>
    <xf numFmtId="2" fontId="7" fillId="0" borderId="11" xfId="1" applyNumberFormat="1" applyFont="1" applyBorder="1" applyAlignment="1">
      <alignment horizontal="center"/>
    </xf>
    <xf numFmtId="49" fontId="7" fillId="0" borderId="21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7" fillId="0" borderId="0" xfId="2" applyFont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Continuous"/>
    </xf>
    <xf numFmtId="0" fontId="6" fillId="2" borderId="5" xfId="1" applyFont="1" applyFill="1" applyBorder="1" applyAlignment="1">
      <alignment horizontal="center"/>
    </xf>
    <xf numFmtId="0" fontId="6" fillId="2" borderId="14" xfId="1" applyFont="1" applyFill="1" applyBorder="1"/>
    <xf numFmtId="1" fontId="6" fillId="2" borderId="1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9" xfId="1" applyFont="1" applyBorder="1"/>
    <xf numFmtId="167" fontId="6" fillId="0" borderId="5" xfId="2" applyNumberFormat="1" applyFont="1" applyBorder="1" applyAlignment="1">
      <alignment horizontal="center"/>
    </xf>
    <xf numFmtId="167" fontId="6" fillId="0" borderId="7" xfId="2" applyNumberFormat="1" applyFont="1" applyBorder="1" applyAlignment="1">
      <alignment horizontal="center"/>
    </xf>
    <xf numFmtId="0" fontId="7" fillId="0" borderId="0" xfId="0" applyFont="1"/>
    <xf numFmtId="167" fontId="6" fillId="0" borderId="9" xfId="2" applyNumberFormat="1" applyFont="1" applyBorder="1" applyAlignment="1">
      <alignment horizontal="center"/>
    </xf>
    <xf numFmtId="167" fontId="6" fillId="0" borderId="10" xfId="2" applyNumberFormat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7" fontId="6" fillId="0" borderId="11" xfId="2" applyNumberFormat="1" applyFont="1" applyBorder="1" applyAlignment="1">
      <alignment horizontal="center"/>
    </xf>
    <xf numFmtId="167" fontId="6" fillId="0" borderId="13" xfId="2" applyNumberFormat="1" applyFont="1" applyBorder="1" applyAlignment="1">
      <alignment horizontal="center"/>
    </xf>
    <xf numFmtId="0" fontId="7" fillId="0" borderId="1" xfId="1" applyFont="1" applyBorder="1"/>
    <xf numFmtId="0" fontId="6" fillId="2" borderId="9" xfId="1" applyFont="1" applyFill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6" fillId="0" borderId="6" xfId="1" applyNumberFormat="1" applyFont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166" fontId="6" fillId="0" borderId="8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6" fillId="0" borderId="12" xfId="1" applyNumberFormat="1" applyFont="1" applyBorder="1" applyAlignment="1">
      <alignment horizontal="center"/>
    </xf>
    <xf numFmtId="0" fontId="10" fillId="0" borderId="0" xfId="2" applyFont="1"/>
    <xf numFmtId="0" fontId="7" fillId="2" borderId="14" xfId="1" applyFont="1" applyFill="1" applyBorder="1"/>
    <xf numFmtId="0" fontId="6" fillId="2" borderId="14" xfId="1" applyFont="1" applyFill="1" applyBorder="1" applyAlignment="1">
      <alignment horizontal="center"/>
    </xf>
    <xf numFmtId="0" fontId="7" fillId="2" borderId="1" xfId="1" applyFont="1" applyFill="1" applyBorder="1"/>
    <xf numFmtId="0" fontId="6" fillId="2" borderId="11" xfId="1" applyFont="1" applyFill="1" applyBorder="1" applyAlignment="1">
      <alignment horizontal="center"/>
    </xf>
    <xf numFmtId="2" fontId="6" fillId="0" borderId="0" xfId="1" applyNumberFormat="1" applyFont="1" applyAlignment="1">
      <alignment horizontal="center"/>
    </xf>
    <xf numFmtId="0" fontId="6" fillId="2" borderId="2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center"/>
    </xf>
    <xf numFmtId="166" fontId="6" fillId="0" borderId="7" xfId="1" applyNumberFormat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166" fontId="6" fillId="0" borderId="10" xfId="1" applyNumberFormat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166" fontId="6" fillId="0" borderId="13" xfId="1" applyNumberFormat="1" applyFont="1" applyBorder="1" applyAlignment="1">
      <alignment horizontal="center"/>
    </xf>
    <xf numFmtId="49" fontId="7" fillId="0" borderId="6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49" fontId="7" fillId="0" borderId="8" xfId="1" applyNumberFormat="1" applyFont="1" applyBorder="1" applyAlignment="1">
      <alignment horizontal="center"/>
    </xf>
    <xf numFmtId="49" fontId="7" fillId="0" borderId="12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2" fontId="6" fillId="0" borderId="0" xfId="1" applyNumberFormat="1" applyFont="1" applyAlignment="1">
      <alignment horizontal="left"/>
    </xf>
    <xf numFmtId="0" fontId="6" fillId="0" borderId="1" xfId="1" applyFont="1" applyBorder="1" applyAlignment="1">
      <alignment horizontal="left" vertical="top"/>
    </xf>
    <xf numFmtId="2" fontId="6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6" fillId="2" borderId="6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1" fontId="7" fillId="0" borderId="0" xfId="1" applyNumberFormat="1" applyFont="1" applyAlignment="1">
      <alignment horizontal="left"/>
    </xf>
    <xf numFmtId="167" fontId="6" fillId="0" borderId="5" xfId="0" applyNumberFormat="1" applyFont="1" applyBorder="1" applyAlignment="1">
      <alignment horizontal="center"/>
    </xf>
    <xf numFmtId="167" fontId="6" fillId="0" borderId="7" xfId="0" applyNumberFormat="1" applyFont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167" fontId="6" fillId="0" borderId="13" xfId="0" applyNumberFormat="1" applyFont="1" applyBorder="1" applyAlignment="1">
      <alignment horizontal="center"/>
    </xf>
    <xf numFmtId="2" fontId="7" fillId="0" borderId="0" xfId="1" applyNumberFormat="1" applyFont="1"/>
    <xf numFmtId="0" fontId="6" fillId="0" borderId="14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22" xfId="1" applyFont="1" applyBorder="1"/>
    <xf numFmtId="0" fontId="6" fillId="0" borderId="13" xfId="1" applyFont="1" applyBorder="1" applyAlignment="1">
      <alignment horizontal="center"/>
    </xf>
    <xf numFmtId="0" fontId="6" fillId="0" borderId="3" xfId="1" applyFont="1" applyBorder="1"/>
    <xf numFmtId="2" fontId="7" fillId="0" borderId="9" xfId="1" applyNumberFormat="1" applyFont="1" applyBorder="1"/>
    <xf numFmtId="0" fontId="7" fillId="2" borderId="1" xfId="1" applyFont="1" applyFill="1" applyBorder="1" applyAlignment="1">
      <alignment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2" fontId="7" fillId="0" borderId="16" xfId="1" applyNumberFormat="1" applyFont="1" applyBorder="1" applyAlignment="1">
      <alignment horizontal="center"/>
    </xf>
    <xf numFmtId="166" fontId="6" fillId="0" borderId="17" xfId="1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166" fontId="6" fillId="0" borderId="16" xfId="1" applyNumberFormat="1" applyFont="1" applyBorder="1" applyAlignment="1">
      <alignment horizontal="center"/>
    </xf>
    <xf numFmtId="2" fontId="7" fillId="0" borderId="17" xfId="1" applyNumberFormat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8" xfId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/>
    </xf>
    <xf numFmtId="2" fontId="7" fillId="0" borderId="19" xfId="1" applyNumberFormat="1" applyFont="1" applyBorder="1" applyAlignment="1">
      <alignment horizontal="center"/>
    </xf>
    <xf numFmtId="0" fontId="10" fillId="0" borderId="0" xfId="0" applyFont="1"/>
    <xf numFmtId="0" fontId="6" fillId="0" borderId="0" xfId="0" applyFont="1"/>
    <xf numFmtId="0" fontId="6" fillId="2" borderId="9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67" fontId="6" fillId="0" borderId="7" xfId="0" applyNumberFormat="1" applyFont="1" applyBorder="1" applyAlignment="1" applyProtection="1">
      <alignment horizontal="center"/>
      <protection hidden="1"/>
    </xf>
    <xf numFmtId="167" fontId="6" fillId="0" borderId="10" xfId="0" applyNumberFormat="1" applyFont="1" applyBorder="1" applyAlignment="1" applyProtection="1">
      <alignment horizontal="center"/>
      <protection hidden="1"/>
    </xf>
    <xf numFmtId="167" fontId="6" fillId="0" borderId="13" xfId="0" applyNumberFormat="1" applyFont="1" applyBorder="1" applyAlignment="1" applyProtection="1">
      <alignment horizontal="center"/>
      <protection hidden="1"/>
    </xf>
    <xf numFmtId="0" fontId="8" fillId="0" borderId="0" xfId="0" applyFont="1"/>
    <xf numFmtId="0" fontId="6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horizontal="center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0" fontId="10" fillId="0" borderId="0" xfId="1" applyFont="1"/>
    <xf numFmtId="0" fontId="11" fillId="0" borderId="0" xfId="0" applyFont="1"/>
    <xf numFmtId="0" fontId="12" fillId="0" borderId="0" xfId="1" applyFont="1" applyAlignment="1">
      <alignment horizontal="left"/>
    </xf>
    <xf numFmtId="0" fontId="6" fillId="2" borderId="1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6" fillId="2" borderId="5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2" fontId="6" fillId="2" borderId="7" xfId="2" applyNumberFormat="1" applyFont="1" applyFill="1" applyBorder="1" applyAlignment="1">
      <alignment horizontal="center" vertical="center"/>
    </xf>
    <xf numFmtId="2" fontId="6" fillId="2" borderId="13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wrapText="1"/>
    </xf>
    <xf numFmtId="0" fontId="6" fillId="2" borderId="27" xfId="1" applyFont="1" applyFill="1" applyBorder="1" applyAlignment="1">
      <alignment horizontal="center" wrapText="1"/>
    </xf>
    <xf numFmtId="164" fontId="6" fillId="2" borderId="7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2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6" fillId="2" borderId="10" xfId="2" applyNumberFormat="1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 wrapText="1"/>
    </xf>
    <xf numFmtId="2" fontId="6" fillId="2" borderId="8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wrapText="1"/>
    </xf>
    <xf numFmtId="2" fontId="6" fillId="2" borderId="13" xfId="0" applyNumberFormat="1" applyFont="1" applyFill="1" applyBorder="1" applyAlignment="1">
      <alignment horizontal="center" wrapText="1"/>
    </xf>
  </cellXfs>
  <cellStyles count="4">
    <cellStyle name="Normálna" xfId="0" builtinId="0"/>
    <cellStyle name="Normálna 2" xfId="2" xr:uid="{85E216C4-5105-4470-BB8C-87E9B683B18A}"/>
    <cellStyle name="Normálna 3" xfId="3" xr:uid="{4F4C922E-8BDF-425C-A72D-BE02142733E3}"/>
    <cellStyle name="Standaard 2" xfId="1" xr:uid="{2A7C1A88-1DB6-4907-94CB-3672AD3A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285750</xdr:rowOff>
    </xdr:from>
    <xdr:to>
      <xdr:col>0</xdr:col>
      <xdr:colOff>1352550</xdr:colOff>
      <xdr:row>0</xdr:row>
      <xdr:rowOff>621030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9CC0C-1165-44FC-AC83-F2D560F4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57200"/>
          <a:ext cx="12668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16559</xdr:colOff>
      <xdr:row>0</xdr:row>
      <xdr:rowOff>809625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2234ED-3B0B-4948-86FB-833949F8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047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244398</xdr:rowOff>
    </xdr:from>
    <xdr:to>
      <xdr:col>1</xdr:col>
      <xdr:colOff>11430</xdr:colOff>
      <xdr:row>2</xdr:row>
      <xdr:rowOff>148591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987FC9D-EEBE-429B-898F-83FB7100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" y="244398"/>
          <a:ext cx="1577340" cy="342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66675</xdr:rowOff>
    </xdr:from>
    <xdr:to>
      <xdr:col>1</xdr:col>
      <xdr:colOff>1207184</xdr:colOff>
      <xdr:row>4</xdr:row>
      <xdr:rowOff>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DA0CB315-7C58-4668-BAA5-268588D4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66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295275</xdr:rowOff>
    </xdr:from>
    <xdr:to>
      <xdr:col>0</xdr:col>
      <xdr:colOff>1443990</xdr:colOff>
      <xdr:row>2</xdr:row>
      <xdr:rowOff>125730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BFB4230-26C2-4D7E-9E0F-6985E54D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95275"/>
          <a:ext cx="130111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1857375</xdr:colOff>
      <xdr:row>0</xdr:row>
      <xdr:rowOff>142875</xdr:rowOff>
    </xdr:from>
    <xdr:to>
      <xdr:col>1</xdr:col>
      <xdr:colOff>857250</xdr:colOff>
      <xdr:row>3</xdr:row>
      <xdr:rowOff>190500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67A173C5-5439-47D2-9034-82A6ADAD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38721</xdr:rowOff>
    </xdr:from>
    <xdr:to>
      <xdr:col>1</xdr:col>
      <xdr:colOff>1</xdr:colOff>
      <xdr:row>3</xdr:row>
      <xdr:rowOff>46980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4432246-F817-471F-B042-A972D598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38771"/>
          <a:ext cx="1343025" cy="39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142875</xdr:rowOff>
    </xdr:from>
    <xdr:to>
      <xdr:col>1</xdr:col>
      <xdr:colOff>1038225</xdr:colOff>
      <xdr:row>4</xdr:row>
      <xdr:rowOff>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51CAE7C-3B25-4C93-ABCC-404C7B2D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504825</xdr:rowOff>
    </xdr:from>
    <xdr:to>
      <xdr:col>0</xdr:col>
      <xdr:colOff>1295400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65FF4-BE0E-4BE4-8885-F33C919D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7627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1752600</xdr:colOff>
      <xdr:row>0</xdr:row>
      <xdr:rowOff>314325</xdr:rowOff>
    </xdr:from>
    <xdr:to>
      <xdr:col>1</xdr:col>
      <xdr:colOff>809625</xdr:colOff>
      <xdr:row>1</xdr:row>
      <xdr:rowOff>85725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9E69BF22-4BCA-41EB-9449-59FED5B5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1432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247650</xdr:rowOff>
    </xdr:from>
    <xdr:to>
      <xdr:col>1</xdr:col>
      <xdr:colOff>43815</xdr:colOff>
      <xdr:row>1</xdr:row>
      <xdr:rowOff>567690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84BDA6D-B7B1-458B-ADB8-A4688011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19100"/>
          <a:ext cx="14630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</xdr:row>
      <xdr:rowOff>85725</xdr:rowOff>
    </xdr:from>
    <xdr:to>
      <xdr:col>3</xdr:col>
      <xdr:colOff>16559</xdr:colOff>
      <xdr:row>1</xdr:row>
      <xdr:rowOff>733425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5B38AC7F-9A89-4BBE-8D63-9D186229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57175"/>
          <a:ext cx="845234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CE8C104-5C87-4ED3-A484-D54F7475B5B5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256B4C7-75F1-4214-9A27-6B5EA2808FB1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209550</xdr:colOff>
      <xdr:row>0</xdr:row>
      <xdr:rowOff>314325</xdr:rowOff>
    </xdr:from>
    <xdr:to>
      <xdr:col>1</xdr:col>
      <xdr:colOff>0</xdr:colOff>
      <xdr:row>0</xdr:row>
      <xdr:rowOff>638175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B4D065-71BA-4DC3-A47F-912A4AC0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14325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8D09B2E5-311D-4FE6-A4A8-3ADECC558A0F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5AA6280D-26DE-4F23-82AB-DB984DD05144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390525</xdr:colOff>
      <xdr:row>0</xdr:row>
      <xdr:rowOff>104775</xdr:rowOff>
    </xdr:from>
    <xdr:to>
      <xdr:col>1</xdr:col>
      <xdr:colOff>1388159</xdr:colOff>
      <xdr:row>0</xdr:row>
      <xdr:rowOff>809625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87844FD7-B955-47EA-A9DC-A3038E75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047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190500</xdr:rowOff>
    </xdr:from>
    <xdr:to>
      <xdr:col>1</xdr:col>
      <xdr:colOff>0</xdr:colOff>
      <xdr:row>1</xdr:row>
      <xdr:rowOff>514350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9E7B17-93D4-43FF-91DF-7445D7DE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</xdr:row>
      <xdr:rowOff>104775</xdr:rowOff>
    </xdr:from>
    <xdr:to>
      <xdr:col>1</xdr:col>
      <xdr:colOff>971550</xdr:colOff>
      <xdr:row>1</xdr:row>
      <xdr:rowOff>723900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9C9C443-C6CD-48FA-8EAC-D9D0BACF8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257175</xdr:rowOff>
    </xdr:from>
    <xdr:to>
      <xdr:col>1</xdr:col>
      <xdr:colOff>9525</xdr:colOff>
      <xdr:row>0</xdr:row>
      <xdr:rowOff>581025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A1CFB1A-FB76-4726-BA49-01E05A81C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7175"/>
          <a:ext cx="1143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0</xdr:row>
      <xdr:rowOff>142875</xdr:rowOff>
    </xdr:from>
    <xdr:to>
      <xdr:col>1</xdr:col>
      <xdr:colOff>1162050</xdr:colOff>
      <xdr:row>1</xdr:row>
      <xdr:rowOff>57150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E477AA16-7EF4-4BC0-BDFF-479E5FBB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428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276225</xdr:rowOff>
    </xdr:from>
    <xdr:to>
      <xdr:col>1</xdr:col>
      <xdr:colOff>1343025</xdr:colOff>
      <xdr:row>1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0491FF-5583-40B2-96BB-55DBDC665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62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1657350</xdr:colOff>
      <xdr:row>1</xdr:row>
      <xdr:rowOff>171450</xdr:rowOff>
    </xdr:from>
    <xdr:to>
      <xdr:col>2</xdr:col>
      <xdr:colOff>445184</xdr:colOff>
      <xdr:row>1</xdr:row>
      <xdr:rowOff>742950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8D971C6-755F-46FA-901A-F20968BC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71450"/>
          <a:ext cx="72140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342900</xdr:rowOff>
    </xdr:from>
    <xdr:to>
      <xdr:col>1</xdr:col>
      <xdr:colOff>360045</xdr:colOff>
      <xdr:row>1</xdr:row>
      <xdr:rowOff>53340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844091C-C2E4-45F2-8F6A-30BDF2E6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43637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0</xdr:row>
      <xdr:rowOff>123825</xdr:rowOff>
    </xdr:from>
    <xdr:to>
      <xdr:col>2</xdr:col>
      <xdr:colOff>464234</xdr:colOff>
      <xdr:row>1</xdr:row>
      <xdr:rowOff>133350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720A4A43-5E08-4E4A-BBB2-7D2338E7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23825"/>
          <a:ext cx="816659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6AE92EA-B5FC-4C3E-AB8F-84BE58EB57AD}"/>
            </a:ext>
          </a:extLst>
        </xdr:cNvPr>
        <xdr:cNvSpPr>
          <a:spLocks noChangeShapeType="1"/>
        </xdr:cNvSpPr>
      </xdr:nvSpPr>
      <xdr:spPr bwMode="auto">
        <a:xfrm flipH="1">
          <a:off x="2409825" y="674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176395B-AE24-4555-9628-0658B14843C9}"/>
            </a:ext>
          </a:extLst>
        </xdr:cNvPr>
        <xdr:cNvSpPr>
          <a:spLocks noChangeShapeType="1"/>
        </xdr:cNvSpPr>
      </xdr:nvSpPr>
      <xdr:spPr bwMode="auto">
        <a:xfrm flipH="1">
          <a:off x="2409825" y="691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2</xdr:row>
      <xdr:rowOff>228600</xdr:rowOff>
    </xdr:from>
    <xdr:to>
      <xdr:col>2</xdr:col>
      <xdr:colOff>228600</xdr:colOff>
      <xdr:row>2</xdr:row>
      <xdr:rowOff>548640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13B38F-A270-4208-85DB-59BC7F15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0050"/>
          <a:ext cx="146685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2</xdr:row>
      <xdr:rowOff>95250</xdr:rowOff>
    </xdr:from>
    <xdr:to>
      <xdr:col>2</xdr:col>
      <xdr:colOff>1283383</xdr:colOff>
      <xdr:row>2</xdr:row>
      <xdr:rowOff>733425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1E5A435-2141-4F55-8B48-D031922F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66700"/>
          <a:ext cx="83570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247650</xdr:rowOff>
    </xdr:from>
    <xdr:to>
      <xdr:col>1</xdr:col>
      <xdr:colOff>400050</xdr:colOff>
      <xdr:row>0</xdr:row>
      <xdr:rowOff>596265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3B9A4-1390-4B28-B8EA-65FA97B9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47650"/>
          <a:ext cx="139065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0</xdr:row>
      <xdr:rowOff>171450</xdr:rowOff>
    </xdr:from>
    <xdr:to>
      <xdr:col>2</xdr:col>
      <xdr:colOff>473758</xdr:colOff>
      <xdr:row>0</xdr:row>
      <xdr:rowOff>771525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5B4B72-81BA-47FC-B493-46DC6D94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71450"/>
          <a:ext cx="80713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66675</xdr:rowOff>
    </xdr:from>
    <xdr:to>
      <xdr:col>0</xdr:col>
      <xdr:colOff>1405890</xdr:colOff>
      <xdr:row>2</xdr:row>
      <xdr:rowOff>196215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265626-9A1C-4FC0-AE54-90ABA1D3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6700"/>
          <a:ext cx="130111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70159</xdr:colOff>
      <xdr:row>1</xdr:row>
      <xdr:rowOff>19051</xdr:rowOff>
    </xdr:from>
    <xdr:to>
      <xdr:col>1</xdr:col>
      <xdr:colOff>683308</xdr:colOff>
      <xdr:row>2</xdr:row>
      <xdr:rowOff>304801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9A6DD4E6-9072-4470-A5F9-5D44859A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834" y="219076"/>
          <a:ext cx="61314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ABA9-AAF8-4BBB-B380-9072407B24FA}">
  <sheetPr>
    <pageSetUpPr fitToPage="1"/>
  </sheetPr>
  <dimension ref="A1:F12"/>
  <sheetViews>
    <sheetView zoomScaleNormal="100" workbookViewId="0">
      <selection activeCell="Q17" sqref="Q17"/>
    </sheetView>
  </sheetViews>
  <sheetFormatPr defaultColWidth="9.140625" defaultRowHeight="12.75" x14ac:dyDescent="0.2"/>
  <cols>
    <col min="1" max="1" width="20.7109375" style="1" customWidth="1"/>
    <col min="2" max="2" width="16.42578125" style="1" customWidth="1"/>
    <col min="3" max="4" width="7.5703125" style="3" customWidth="1"/>
    <col min="5" max="5" width="20.85546875" style="1" customWidth="1"/>
    <col min="6" max="6" width="18.5703125" style="1" customWidth="1"/>
    <col min="7" max="16384" width="9.140625" style="1"/>
  </cols>
  <sheetData>
    <row r="1" spans="1:6" ht="67.5" customHeight="1" thickBot="1" x14ac:dyDescent="0.25">
      <c r="A1" s="2"/>
      <c r="B1" s="2"/>
      <c r="E1" s="4"/>
      <c r="F1" s="3"/>
    </row>
    <row r="2" spans="1:6" s="5" customFormat="1" ht="26.25" customHeight="1" thickBot="1" x14ac:dyDescent="0.3">
      <c r="A2" s="6"/>
      <c r="B2" s="6"/>
      <c r="C2" s="7"/>
      <c r="D2" s="7"/>
      <c r="E2" s="201" t="s">
        <v>507</v>
      </c>
      <c r="F2" s="202"/>
    </row>
    <row r="3" spans="1:6" s="5" customFormat="1" ht="15.75" customHeight="1" x14ac:dyDescent="0.25">
      <c r="A3" s="207" t="s">
        <v>502</v>
      </c>
      <c r="B3" s="208"/>
      <c r="C3" s="8" t="s">
        <v>70</v>
      </c>
      <c r="D3" s="203" t="s">
        <v>301</v>
      </c>
      <c r="E3" s="203" t="s">
        <v>508</v>
      </c>
      <c r="F3" s="203" t="s">
        <v>509</v>
      </c>
    </row>
    <row r="4" spans="1:6" s="5" customFormat="1" ht="15" customHeight="1" thickBot="1" x14ac:dyDescent="0.3">
      <c r="A4" s="209"/>
      <c r="B4" s="210"/>
      <c r="C4" s="9" t="s">
        <v>2</v>
      </c>
      <c r="D4" s="204"/>
      <c r="E4" s="204"/>
      <c r="F4" s="204"/>
    </row>
    <row r="5" spans="1:6" s="5" customFormat="1" ht="15" x14ac:dyDescent="0.25">
      <c r="A5" s="10" t="s">
        <v>503</v>
      </c>
      <c r="B5" s="11" t="s">
        <v>504</v>
      </c>
      <c r="C5" s="41">
        <v>122</v>
      </c>
      <c r="D5" s="37">
        <v>850</v>
      </c>
      <c r="E5" s="52">
        <v>144</v>
      </c>
      <c r="F5" s="38">
        <f>E5*1.23</f>
        <v>177.12</v>
      </c>
    </row>
    <row r="6" spans="1:6" s="5" customFormat="1" ht="15.75" thickBot="1" x14ac:dyDescent="0.3">
      <c r="A6" s="12" t="s">
        <v>505</v>
      </c>
      <c r="B6" s="13" t="s">
        <v>506</v>
      </c>
      <c r="C6" s="42">
        <v>122</v>
      </c>
      <c r="D6" s="39">
        <v>1420</v>
      </c>
      <c r="E6" s="53">
        <v>216</v>
      </c>
      <c r="F6" s="40">
        <f>E6*1.23</f>
        <v>265.68</v>
      </c>
    </row>
    <row r="7" spans="1:6" s="5" customFormat="1" ht="15" customHeight="1" x14ac:dyDescent="0.2">
      <c r="A7" s="205"/>
      <c r="B7" s="206"/>
      <c r="C7" s="206"/>
      <c r="D7" s="206"/>
      <c r="E7" s="206"/>
      <c r="F7" s="206"/>
    </row>
    <row r="8" spans="1:6" s="5" customFormat="1" ht="15.75" thickBot="1" x14ac:dyDescent="0.3">
      <c r="A8" s="6"/>
      <c r="B8" s="6"/>
      <c r="C8" s="14"/>
      <c r="D8" s="14"/>
      <c r="E8" s="6"/>
      <c r="F8" s="6"/>
    </row>
    <row r="9" spans="1:6" s="5" customFormat="1" ht="15" x14ac:dyDescent="0.25">
      <c r="A9" s="211" t="s">
        <v>510</v>
      </c>
      <c r="B9" s="212"/>
      <c r="C9" s="212"/>
      <c r="D9" s="212"/>
      <c r="E9" s="212"/>
      <c r="F9" s="213"/>
    </row>
    <row r="10" spans="1:6" s="5" customFormat="1" ht="15" x14ac:dyDescent="0.25">
      <c r="A10" s="214" t="s">
        <v>511</v>
      </c>
      <c r="B10" s="215"/>
      <c r="C10" s="215"/>
      <c r="D10" s="215"/>
      <c r="E10" s="215"/>
      <c r="F10" s="216"/>
    </row>
    <row r="11" spans="1:6" s="5" customFormat="1" ht="15" x14ac:dyDescent="0.25">
      <c r="A11" s="214" t="s">
        <v>512</v>
      </c>
      <c r="B11" s="215"/>
      <c r="C11" s="215"/>
      <c r="D11" s="215"/>
      <c r="E11" s="215"/>
      <c r="F11" s="216"/>
    </row>
    <row r="12" spans="1:6" ht="15.75" thickBot="1" x14ac:dyDescent="0.3">
      <c r="A12" s="198" t="s">
        <v>513</v>
      </c>
      <c r="B12" s="199"/>
      <c r="C12" s="199"/>
      <c r="D12" s="199"/>
      <c r="E12" s="199"/>
      <c r="F12" s="200"/>
    </row>
  </sheetData>
  <mergeCells count="10">
    <mergeCell ref="A12:F12"/>
    <mergeCell ref="E2:F2"/>
    <mergeCell ref="F3:F4"/>
    <mergeCell ref="A7:F7"/>
    <mergeCell ref="A3:B4"/>
    <mergeCell ref="D3:D4"/>
    <mergeCell ref="E3:E4"/>
    <mergeCell ref="A9:F9"/>
    <mergeCell ref="A10:F10"/>
    <mergeCell ref="A11:F1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&amp;RExport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ADBA-A3DC-4D6B-8120-B3103420D31E}">
  <sheetPr>
    <pageSetUpPr fitToPage="1"/>
  </sheetPr>
  <dimension ref="A1:I17"/>
  <sheetViews>
    <sheetView workbookViewId="0">
      <selection activeCell="A6" sqref="A6:B7"/>
    </sheetView>
  </sheetViews>
  <sheetFormatPr defaultColWidth="9.140625" defaultRowHeight="15" x14ac:dyDescent="0.25"/>
  <cols>
    <col min="1" max="1" width="21.42578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2.5703125" style="6" customWidth="1"/>
    <col min="8" max="8" width="9.140625" style="160"/>
    <col min="9" max="16384" width="9.140625" style="6"/>
  </cols>
  <sheetData>
    <row r="1" spans="1:9" x14ac:dyDescent="0.25">
      <c r="A1" s="15"/>
      <c r="B1" s="16"/>
      <c r="C1" s="16"/>
      <c r="D1" s="16"/>
      <c r="E1" s="16"/>
      <c r="F1" s="7"/>
      <c r="G1" s="90"/>
    </row>
    <row r="2" spans="1:9" x14ac:dyDescent="0.25">
      <c r="A2" s="15"/>
      <c r="B2" s="16"/>
      <c r="C2" s="16"/>
      <c r="D2" s="16"/>
      <c r="E2" s="16"/>
      <c r="F2" s="7"/>
      <c r="G2" s="90"/>
    </row>
    <row r="3" spans="1:9" ht="15.75" thickBot="1" x14ac:dyDescent="0.3">
      <c r="A3" s="15"/>
      <c r="B3" s="16"/>
      <c r="C3" s="16"/>
      <c r="D3" s="16"/>
      <c r="E3" s="16"/>
      <c r="F3" s="7"/>
      <c r="G3" s="90"/>
    </row>
    <row r="4" spans="1:9" x14ac:dyDescent="0.25">
      <c r="D4" s="14"/>
      <c r="E4" s="14"/>
      <c r="F4" s="263" t="s">
        <v>552</v>
      </c>
      <c r="G4" s="264"/>
    </row>
    <row r="5" spans="1:9" ht="15.75" thickBot="1" x14ac:dyDescent="0.3">
      <c r="A5" s="18"/>
      <c r="C5" s="60"/>
      <c r="D5" s="119"/>
      <c r="E5" s="14"/>
      <c r="F5" s="265"/>
      <c r="G5" s="266"/>
    </row>
    <row r="6" spans="1:9" x14ac:dyDescent="0.25">
      <c r="A6" s="207" t="s">
        <v>191</v>
      </c>
      <c r="B6" s="208"/>
      <c r="C6" s="92" t="s">
        <v>0</v>
      </c>
      <c r="D6" s="124"/>
      <c r="E6" s="8" t="s">
        <v>89</v>
      </c>
      <c r="F6" s="267" t="s">
        <v>508</v>
      </c>
      <c r="G6" s="267" t="s">
        <v>509</v>
      </c>
    </row>
    <row r="7" spans="1:9" ht="15.75" thickBot="1" x14ac:dyDescent="0.3">
      <c r="A7" s="209"/>
      <c r="B7" s="210"/>
      <c r="C7" s="148" t="s">
        <v>2</v>
      </c>
      <c r="D7" s="129" t="s">
        <v>91</v>
      </c>
      <c r="E7" s="45" t="s">
        <v>92</v>
      </c>
      <c r="F7" s="268"/>
      <c r="G7" s="268"/>
    </row>
    <row r="8" spans="1:9" x14ac:dyDescent="0.25">
      <c r="A8" s="10" t="s">
        <v>192</v>
      </c>
      <c r="B8" s="66" t="s">
        <v>193</v>
      </c>
      <c r="C8" s="110">
        <v>130</v>
      </c>
      <c r="D8" s="66">
        <v>370</v>
      </c>
      <c r="E8" s="161">
        <v>35</v>
      </c>
      <c r="F8" s="132">
        <v>46</v>
      </c>
      <c r="G8" s="132">
        <f>F8*1.23</f>
        <v>56.58</v>
      </c>
      <c r="I8" s="160"/>
    </row>
    <row r="9" spans="1:9" x14ac:dyDescent="0.25">
      <c r="A9" s="96" t="s">
        <v>194</v>
      </c>
      <c r="B9" s="29" t="s">
        <v>195</v>
      </c>
      <c r="C9" s="102">
        <v>130</v>
      </c>
      <c r="D9" s="29">
        <v>370</v>
      </c>
      <c r="E9" s="7">
        <v>35</v>
      </c>
      <c r="F9" s="134">
        <v>46</v>
      </c>
      <c r="G9" s="134">
        <f t="shared" ref="G9:G12" si="0">F9*1.23</f>
        <v>56.58</v>
      </c>
      <c r="I9" s="160"/>
    </row>
    <row r="10" spans="1:9" x14ac:dyDescent="0.25">
      <c r="A10" s="90" t="s">
        <v>196</v>
      </c>
      <c r="B10" s="14" t="s">
        <v>197</v>
      </c>
      <c r="C10" s="102">
        <v>130</v>
      </c>
      <c r="D10" s="14">
        <v>370</v>
      </c>
      <c r="E10" s="162">
        <v>35</v>
      </c>
      <c r="F10" s="114">
        <v>46</v>
      </c>
      <c r="G10" s="134">
        <f t="shared" si="0"/>
        <v>56.58</v>
      </c>
      <c r="I10" s="160"/>
    </row>
    <row r="11" spans="1:9" x14ac:dyDescent="0.25">
      <c r="A11" s="163" t="s">
        <v>198</v>
      </c>
      <c r="B11" s="14" t="s">
        <v>199</v>
      </c>
      <c r="C11" s="102">
        <v>130</v>
      </c>
      <c r="D11" s="14">
        <v>370</v>
      </c>
      <c r="E11" s="162">
        <v>35</v>
      </c>
      <c r="F11" s="134">
        <v>46</v>
      </c>
      <c r="G11" s="134">
        <f t="shared" si="0"/>
        <v>56.58</v>
      </c>
      <c r="I11" s="160"/>
    </row>
    <row r="12" spans="1:9" ht="15.75" thickBot="1" x14ac:dyDescent="0.3">
      <c r="A12" s="163" t="s">
        <v>200</v>
      </c>
      <c r="B12" s="78" t="s">
        <v>201</v>
      </c>
      <c r="C12" s="118">
        <v>130</v>
      </c>
      <c r="D12" s="119">
        <v>370</v>
      </c>
      <c r="E12" s="164">
        <v>35</v>
      </c>
      <c r="F12" s="137">
        <v>46</v>
      </c>
      <c r="G12" s="137">
        <f t="shared" si="0"/>
        <v>56.58</v>
      </c>
      <c r="I12" s="160"/>
    </row>
    <row r="13" spans="1:9" ht="15.75" thickBot="1" x14ac:dyDescent="0.3">
      <c r="A13" s="165"/>
      <c r="B13" s="7"/>
      <c r="C13" s="7"/>
      <c r="D13" s="14"/>
      <c r="E13" s="14"/>
      <c r="F13" s="32"/>
      <c r="G13" s="14"/>
    </row>
    <row r="14" spans="1:9" x14ac:dyDescent="0.25">
      <c r="A14" s="211" t="s">
        <v>510</v>
      </c>
      <c r="B14" s="212"/>
      <c r="C14" s="212"/>
      <c r="D14" s="212"/>
      <c r="E14" s="212"/>
      <c r="F14" s="212"/>
      <c r="G14" s="213"/>
      <c r="H14" s="166"/>
    </row>
    <row r="15" spans="1:9" x14ac:dyDescent="0.25">
      <c r="A15" s="214" t="s">
        <v>511</v>
      </c>
      <c r="B15" s="215"/>
      <c r="C15" s="215"/>
      <c r="D15" s="215"/>
      <c r="E15" s="215"/>
      <c r="F15" s="215"/>
      <c r="G15" s="216"/>
    </row>
    <row r="16" spans="1:9" x14ac:dyDescent="0.25">
      <c r="A16" s="214" t="s">
        <v>512</v>
      </c>
      <c r="B16" s="215"/>
      <c r="C16" s="215"/>
      <c r="D16" s="215"/>
      <c r="E16" s="215"/>
      <c r="F16" s="215"/>
      <c r="G16" s="216"/>
      <c r="H16" s="166"/>
    </row>
    <row r="17" spans="1:7" ht="15.75" thickBot="1" x14ac:dyDescent="0.3">
      <c r="A17" s="198" t="s">
        <v>513</v>
      </c>
      <c r="B17" s="199"/>
      <c r="C17" s="199"/>
      <c r="D17" s="199"/>
      <c r="E17" s="199"/>
      <c r="F17" s="199"/>
      <c r="G17" s="200"/>
    </row>
  </sheetData>
  <mergeCells count="8">
    <mergeCell ref="F4:G5"/>
    <mergeCell ref="F6:F7"/>
    <mergeCell ref="G6:G7"/>
    <mergeCell ref="A17:G17"/>
    <mergeCell ref="A6:B7"/>
    <mergeCell ref="A14:G14"/>
    <mergeCell ref="A15:G15"/>
    <mergeCell ref="A16:G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&amp;RPurefin EX0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825D-48DB-41C0-AE2A-6910F47ED84A}">
  <sheetPr>
    <pageSetUpPr fitToPage="1"/>
  </sheetPr>
  <dimension ref="A1:K51"/>
  <sheetViews>
    <sheetView zoomScaleNormal="100" workbookViewId="0">
      <selection activeCell="Q19" sqref="Q19"/>
    </sheetView>
  </sheetViews>
  <sheetFormatPr defaultColWidth="9.140625" defaultRowHeight="15" x14ac:dyDescent="0.25"/>
  <cols>
    <col min="1" max="1" width="24.5703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1.7109375" style="6" customWidth="1"/>
    <col min="8" max="8" width="7.140625" style="14" customWidth="1"/>
    <col min="9" max="9" width="8.7109375" style="6" customWidth="1"/>
    <col min="10" max="10" width="9.140625" style="160"/>
    <col min="11" max="11" width="19.85546875" style="6" customWidth="1"/>
    <col min="12" max="16384" width="9.140625" style="6"/>
  </cols>
  <sheetData>
    <row r="1" spans="1:11" x14ac:dyDescent="0.25">
      <c r="A1" s="15"/>
      <c r="B1" s="16"/>
      <c r="C1" s="16"/>
      <c r="D1" s="16"/>
      <c r="E1" s="16"/>
      <c r="F1" s="7"/>
      <c r="G1" s="90"/>
    </row>
    <row r="2" spans="1:11" x14ac:dyDescent="0.25">
      <c r="A2" s="15"/>
      <c r="B2" s="16"/>
      <c r="C2" s="16"/>
      <c r="D2" s="16"/>
      <c r="E2" s="16"/>
      <c r="F2" s="7"/>
      <c r="G2" s="90"/>
      <c r="H2" s="34"/>
    </row>
    <row r="3" spans="1:11" ht="15.75" thickBot="1" x14ac:dyDescent="0.3">
      <c r="A3" s="15"/>
      <c r="B3" s="16"/>
      <c r="C3" s="16"/>
      <c r="D3" s="16"/>
      <c r="E3" s="16"/>
      <c r="F3" s="7"/>
      <c r="G3" s="90"/>
      <c r="H3" s="34"/>
    </row>
    <row r="4" spans="1:11" ht="15.75" thickBot="1" x14ac:dyDescent="0.3">
      <c r="D4" s="14"/>
      <c r="E4" s="14"/>
      <c r="F4" s="263" t="s">
        <v>507</v>
      </c>
      <c r="G4" s="264"/>
      <c r="I4" s="60"/>
    </row>
    <row r="5" spans="1:11" ht="15.75" thickBot="1" x14ac:dyDescent="0.3">
      <c r="A5" s="18" t="s">
        <v>88</v>
      </c>
      <c r="C5" s="60"/>
      <c r="D5" s="119"/>
      <c r="E5" s="14"/>
      <c r="F5" s="265"/>
      <c r="G5" s="266"/>
      <c r="H5" s="275" t="s">
        <v>518</v>
      </c>
      <c r="I5" s="276"/>
      <c r="K5" s="228" t="s">
        <v>519</v>
      </c>
    </row>
    <row r="6" spans="1:11" ht="15.75" thickBot="1" x14ac:dyDescent="0.3">
      <c r="A6" s="61"/>
      <c r="B6" s="123"/>
      <c r="C6" s="92" t="s">
        <v>0</v>
      </c>
      <c r="D6" s="124"/>
      <c r="E6" s="8" t="s">
        <v>89</v>
      </c>
      <c r="F6" s="267" t="s">
        <v>508</v>
      </c>
      <c r="G6" s="267" t="s">
        <v>509</v>
      </c>
      <c r="H6" s="92" t="s">
        <v>90</v>
      </c>
      <c r="I6" s="8"/>
      <c r="K6" s="229"/>
    </row>
    <row r="7" spans="1:11" ht="15.75" thickBot="1" x14ac:dyDescent="0.3">
      <c r="A7" s="63"/>
      <c r="B7" s="167"/>
      <c r="C7" s="148" t="s">
        <v>2</v>
      </c>
      <c r="D7" s="129" t="s">
        <v>91</v>
      </c>
      <c r="E7" s="45" t="s">
        <v>92</v>
      </c>
      <c r="F7" s="268"/>
      <c r="G7" s="268"/>
      <c r="H7" s="168" t="s">
        <v>93</v>
      </c>
      <c r="I7" s="169" t="s">
        <v>94</v>
      </c>
      <c r="K7" s="99" t="s">
        <v>568</v>
      </c>
    </row>
    <row r="8" spans="1:11" x14ac:dyDescent="0.25">
      <c r="A8" s="96" t="s">
        <v>95</v>
      </c>
      <c r="B8" s="29" t="s">
        <v>96</v>
      </c>
      <c r="C8" s="26">
        <v>130</v>
      </c>
      <c r="D8" s="14">
        <v>350</v>
      </c>
      <c r="E8" s="150">
        <v>50</v>
      </c>
      <c r="F8" s="69">
        <v>36</v>
      </c>
      <c r="G8" s="38">
        <f>F8*1.23</f>
        <v>44.28</v>
      </c>
      <c r="H8" s="170" t="s">
        <v>515</v>
      </c>
      <c r="I8" s="140" t="s">
        <v>97</v>
      </c>
      <c r="K8" s="99" t="s">
        <v>569</v>
      </c>
    </row>
    <row r="9" spans="1:11" x14ac:dyDescent="0.25">
      <c r="A9" s="22" t="s">
        <v>98</v>
      </c>
      <c r="B9" s="29" t="s">
        <v>99</v>
      </c>
      <c r="C9" s="26">
        <v>130</v>
      </c>
      <c r="D9" s="7">
        <v>550</v>
      </c>
      <c r="E9" s="162">
        <v>25</v>
      </c>
      <c r="F9" s="74">
        <v>57</v>
      </c>
      <c r="G9" s="171">
        <f t="shared" ref="G9:G45" si="0">F9*1.23</f>
        <v>70.11</v>
      </c>
      <c r="H9" s="170" t="s">
        <v>515</v>
      </c>
      <c r="I9" s="172" t="s">
        <v>100</v>
      </c>
      <c r="K9" s="99" t="s">
        <v>570</v>
      </c>
    </row>
    <row r="10" spans="1:11" x14ac:dyDescent="0.25">
      <c r="A10" s="96" t="s">
        <v>101</v>
      </c>
      <c r="B10" s="29" t="s">
        <v>102</v>
      </c>
      <c r="C10" s="26">
        <v>130</v>
      </c>
      <c r="D10" s="7">
        <v>440</v>
      </c>
      <c r="E10" s="162">
        <v>35</v>
      </c>
      <c r="F10" s="74">
        <v>49</v>
      </c>
      <c r="G10" s="171">
        <f t="shared" si="0"/>
        <v>60.269999999999996</v>
      </c>
      <c r="H10" s="170" t="s">
        <v>515</v>
      </c>
      <c r="I10" s="140" t="s">
        <v>100</v>
      </c>
      <c r="K10" s="99" t="s">
        <v>571</v>
      </c>
    </row>
    <row r="11" spans="1:11" x14ac:dyDescent="0.25">
      <c r="A11" s="96" t="s">
        <v>103</v>
      </c>
      <c r="B11" s="29" t="s">
        <v>104</v>
      </c>
      <c r="C11" s="46">
        <v>130</v>
      </c>
      <c r="D11" s="173">
        <v>440</v>
      </c>
      <c r="E11" s="162">
        <v>35</v>
      </c>
      <c r="F11" s="74">
        <v>58</v>
      </c>
      <c r="G11" s="171">
        <f t="shared" si="0"/>
        <v>71.34</v>
      </c>
      <c r="H11" s="170" t="s">
        <v>515</v>
      </c>
      <c r="I11" s="140" t="s">
        <v>100</v>
      </c>
      <c r="K11" s="99" t="s">
        <v>572</v>
      </c>
    </row>
    <row r="12" spans="1:11" x14ac:dyDescent="0.25">
      <c r="A12" s="96" t="s">
        <v>105</v>
      </c>
      <c r="B12" s="29" t="s">
        <v>106</v>
      </c>
      <c r="C12" s="46">
        <v>130</v>
      </c>
      <c r="D12" s="173">
        <v>460</v>
      </c>
      <c r="E12" s="162">
        <v>35</v>
      </c>
      <c r="F12" s="74">
        <v>35</v>
      </c>
      <c r="G12" s="171">
        <f t="shared" si="0"/>
        <v>43.05</v>
      </c>
      <c r="H12" s="170" t="s">
        <v>515</v>
      </c>
      <c r="I12" s="140" t="s">
        <v>100</v>
      </c>
      <c r="K12" s="99" t="s">
        <v>573</v>
      </c>
    </row>
    <row r="13" spans="1:11" x14ac:dyDescent="0.25">
      <c r="A13" s="96" t="s">
        <v>107</v>
      </c>
      <c r="B13" s="29" t="s">
        <v>108</v>
      </c>
      <c r="C13" s="26">
        <v>130</v>
      </c>
      <c r="D13" s="7">
        <v>850</v>
      </c>
      <c r="E13" s="162">
        <v>18</v>
      </c>
      <c r="F13" s="74">
        <v>90</v>
      </c>
      <c r="G13" s="171">
        <f t="shared" si="0"/>
        <v>110.7</v>
      </c>
      <c r="H13" s="170" t="s">
        <v>565</v>
      </c>
      <c r="I13" s="172" t="s">
        <v>109</v>
      </c>
      <c r="K13" s="99" t="s">
        <v>574</v>
      </c>
    </row>
    <row r="14" spans="1:11" x14ac:dyDescent="0.25">
      <c r="A14" s="96" t="s">
        <v>110</v>
      </c>
      <c r="B14" s="29" t="s">
        <v>111</v>
      </c>
      <c r="C14" s="26">
        <v>130</v>
      </c>
      <c r="D14" s="7">
        <v>440</v>
      </c>
      <c r="E14" s="162">
        <v>35</v>
      </c>
      <c r="F14" s="74">
        <v>36</v>
      </c>
      <c r="G14" s="171">
        <f t="shared" si="0"/>
        <v>44.28</v>
      </c>
      <c r="H14" s="170" t="s">
        <v>515</v>
      </c>
      <c r="I14" s="140" t="s">
        <v>100</v>
      </c>
      <c r="K14" s="99" t="s">
        <v>575</v>
      </c>
    </row>
    <row r="15" spans="1:11" x14ac:dyDescent="0.25">
      <c r="A15" s="96" t="s">
        <v>112</v>
      </c>
      <c r="B15" s="29" t="s">
        <v>113</v>
      </c>
      <c r="C15" s="14">
        <v>130</v>
      </c>
      <c r="D15" s="7">
        <v>490</v>
      </c>
      <c r="E15" s="162">
        <v>35</v>
      </c>
      <c r="F15" s="74">
        <v>43</v>
      </c>
      <c r="G15" s="171">
        <f t="shared" si="0"/>
        <v>52.89</v>
      </c>
      <c r="H15" s="170" t="s">
        <v>515</v>
      </c>
      <c r="I15" s="172" t="s">
        <v>100</v>
      </c>
      <c r="K15" s="99" t="s">
        <v>576</v>
      </c>
    </row>
    <row r="16" spans="1:11" x14ac:dyDescent="0.25">
      <c r="A16" s="96" t="s">
        <v>114</v>
      </c>
      <c r="B16" s="29" t="s">
        <v>115</v>
      </c>
      <c r="C16" s="14">
        <v>130</v>
      </c>
      <c r="D16" s="14">
        <v>350</v>
      </c>
      <c r="E16" s="162">
        <v>30</v>
      </c>
      <c r="F16" s="74">
        <v>82</v>
      </c>
      <c r="G16" s="171">
        <f t="shared" si="0"/>
        <v>100.86</v>
      </c>
      <c r="H16" s="170" t="s">
        <v>515</v>
      </c>
      <c r="I16" s="172" t="s">
        <v>97</v>
      </c>
      <c r="K16" s="160"/>
    </row>
    <row r="17" spans="1:11" x14ac:dyDescent="0.25">
      <c r="A17" s="96" t="s">
        <v>116</v>
      </c>
      <c r="B17" s="29" t="s">
        <v>117</v>
      </c>
      <c r="C17" s="14">
        <v>130</v>
      </c>
      <c r="D17" s="14">
        <v>350</v>
      </c>
      <c r="E17" s="151">
        <v>50</v>
      </c>
      <c r="F17" s="74">
        <v>49</v>
      </c>
      <c r="G17" s="171">
        <f t="shared" si="0"/>
        <v>60.269999999999996</v>
      </c>
      <c r="H17" s="170" t="s">
        <v>515</v>
      </c>
      <c r="I17" s="140" t="s">
        <v>97</v>
      </c>
      <c r="K17" s="160"/>
    </row>
    <row r="18" spans="1:11" x14ac:dyDescent="0.25">
      <c r="A18" s="96" t="s">
        <v>118</v>
      </c>
      <c r="B18" s="29" t="s">
        <v>119</v>
      </c>
      <c r="C18" s="26">
        <v>130</v>
      </c>
      <c r="D18" s="7">
        <v>440</v>
      </c>
      <c r="E18" s="162">
        <v>35</v>
      </c>
      <c r="F18" s="74">
        <v>43</v>
      </c>
      <c r="G18" s="171">
        <f t="shared" si="0"/>
        <v>52.89</v>
      </c>
      <c r="H18" s="170" t="s">
        <v>565</v>
      </c>
      <c r="I18" s="140" t="s">
        <v>100</v>
      </c>
      <c r="K18" s="160"/>
    </row>
    <row r="19" spans="1:11" x14ac:dyDescent="0.25">
      <c r="A19" s="96" t="s">
        <v>120</v>
      </c>
      <c r="B19" s="29" t="s">
        <v>121</v>
      </c>
      <c r="C19" s="46">
        <v>130</v>
      </c>
      <c r="D19" s="173">
        <v>440</v>
      </c>
      <c r="E19" s="162">
        <v>35</v>
      </c>
      <c r="F19" s="74">
        <v>43</v>
      </c>
      <c r="G19" s="171">
        <f t="shared" si="0"/>
        <v>52.89</v>
      </c>
      <c r="H19" s="170" t="s">
        <v>515</v>
      </c>
      <c r="I19" s="140" t="s">
        <v>100</v>
      </c>
      <c r="K19" s="160"/>
    </row>
    <row r="20" spans="1:11" x14ac:dyDescent="0.25">
      <c r="A20" s="96" t="s">
        <v>122</v>
      </c>
      <c r="B20" s="29" t="s">
        <v>123</v>
      </c>
      <c r="C20" s="26">
        <v>130</v>
      </c>
      <c r="D20" s="7">
        <v>550</v>
      </c>
      <c r="E20" s="162">
        <v>25</v>
      </c>
      <c r="F20" s="174">
        <v>57</v>
      </c>
      <c r="G20" s="171">
        <f t="shared" si="0"/>
        <v>70.11</v>
      </c>
      <c r="H20" s="170" t="s">
        <v>565</v>
      </c>
      <c r="I20" s="140" t="s">
        <v>100</v>
      </c>
      <c r="K20" s="160"/>
    </row>
    <row r="21" spans="1:11" x14ac:dyDescent="0.25">
      <c r="A21" s="96" t="s">
        <v>124</v>
      </c>
      <c r="B21" s="29" t="s">
        <v>125</v>
      </c>
      <c r="C21" s="26">
        <v>130</v>
      </c>
      <c r="D21" s="14">
        <v>350</v>
      </c>
      <c r="E21" s="151">
        <v>50</v>
      </c>
      <c r="F21" s="74">
        <v>40</v>
      </c>
      <c r="G21" s="171">
        <f t="shared" si="0"/>
        <v>49.2</v>
      </c>
      <c r="H21" s="170" t="s">
        <v>515</v>
      </c>
      <c r="I21" s="140" t="s">
        <v>97</v>
      </c>
      <c r="K21" s="160"/>
    </row>
    <row r="22" spans="1:11" x14ac:dyDescent="0.25">
      <c r="A22" s="96" t="s">
        <v>126</v>
      </c>
      <c r="B22" s="29" t="s">
        <v>127</v>
      </c>
      <c r="C22" s="26">
        <v>130</v>
      </c>
      <c r="D22" s="173">
        <v>440</v>
      </c>
      <c r="E22" s="162">
        <v>35</v>
      </c>
      <c r="F22" s="174">
        <v>43</v>
      </c>
      <c r="G22" s="171">
        <f t="shared" si="0"/>
        <v>52.89</v>
      </c>
      <c r="H22" s="170" t="s">
        <v>565</v>
      </c>
      <c r="I22" s="76" t="s">
        <v>100</v>
      </c>
      <c r="K22" s="160"/>
    </row>
    <row r="23" spans="1:11" x14ac:dyDescent="0.25">
      <c r="A23" s="96" t="s">
        <v>128</v>
      </c>
      <c r="B23" s="29" t="s">
        <v>129</v>
      </c>
      <c r="C23" s="102">
        <v>130</v>
      </c>
      <c r="D23" s="7">
        <v>440</v>
      </c>
      <c r="E23" s="116">
        <v>35</v>
      </c>
      <c r="F23" s="74">
        <v>55</v>
      </c>
      <c r="G23" s="171">
        <f t="shared" si="0"/>
        <v>67.650000000000006</v>
      </c>
      <c r="H23" s="170" t="s">
        <v>515</v>
      </c>
      <c r="I23" s="172" t="s">
        <v>100</v>
      </c>
      <c r="K23" s="160"/>
    </row>
    <row r="24" spans="1:11" x14ac:dyDescent="0.25">
      <c r="A24" s="96" t="s">
        <v>130</v>
      </c>
      <c r="B24" s="14" t="s">
        <v>131</v>
      </c>
      <c r="C24" s="102">
        <v>130</v>
      </c>
      <c r="D24" s="29">
        <v>350</v>
      </c>
      <c r="E24" s="29">
        <v>50</v>
      </c>
      <c r="F24" s="74">
        <v>42</v>
      </c>
      <c r="G24" s="171">
        <f t="shared" si="0"/>
        <v>51.66</v>
      </c>
      <c r="H24" s="75" t="s">
        <v>515</v>
      </c>
      <c r="I24" s="175" t="s">
        <v>97</v>
      </c>
      <c r="K24" s="160"/>
    </row>
    <row r="25" spans="1:11" x14ac:dyDescent="0.25">
      <c r="A25" s="96" t="s">
        <v>132</v>
      </c>
      <c r="B25" s="29" t="s">
        <v>133</v>
      </c>
      <c r="C25" s="102">
        <v>130</v>
      </c>
      <c r="D25" s="14">
        <v>350</v>
      </c>
      <c r="E25" s="102">
        <v>50</v>
      </c>
      <c r="F25" s="74">
        <v>42</v>
      </c>
      <c r="G25" s="171">
        <f t="shared" si="0"/>
        <v>51.66</v>
      </c>
      <c r="H25" s="170" t="s">
        <v>515</v>
      </c>
      <c r="I25" s="172" t="s">
        <v>97</v>
      </c>
      <c r="K25" s="160"/>
    </row>
    <row r="26" spans="1:11" x14ac:dyDescent="0.25">
      <c r="A26" s="96" t="s">
        <v>134</v>
      </c>
      <c r="B26" s="29" t="s">
        <v>135</v>
      </c>
      <c r="C26" s="46">
        <v>130</v>
      </c>
      <c r="D26" s="14">
        <v>350</v>
      </c>
      <c r="E26" s="102">
        <v>50</v>
      </c>
      <c r="F26" s="74">
        <v>40</v>
      </c>
      <c r="G26" s="171">
        <f t="shared" si="0"/>
        <v>49.2</v>
      </c>
      <c r="H26" s="170" t="s">
        <v>515</v>
      </c>
      <c r="I26" s="140" t="s">
        <v>97</v>
      </c>
      <c r="K26" s="160"/>
    </row>
    <row r="27" spans="1:11" x14ac:dyDescent="0.25">
      <c r="A27" s="96" t="s">
        <v>136</v>
      </c>
      <c r="B27" s="29" t="s">
        <v>137</v>
      </c>
      <c r="C27" s="46">
        <v>130</v>
      </c>
      <c r="D27" s="7">
        <v>440</v>
      </c>
      <c r="E27" s="116">
        <v>35</v>
      </c>
      <c r="F27" s="74">
        <v>58</v>
      </c>
      <c r="G27" s="171">
        <f t="shared" si="0"/>
        <v>71.34</v>
      </c>
      <c r="H27" s="170" t="s">
        <v>515</v>
      </c>
      <c r="I27" s="140" t="s">
        <v>100</v>
      </c>
      <c r="K27" s="160"/>
    </row>
    <row r="28" spans="1:11" x14ac:dyDescent="0.25">
      <c r="A28" s="96" t="s">
        <v>138</v>
      </c>
      <c r="B28" s="29" t="s">
        <v>139</v>
      </c>
      <c r="C28" s="102">
        <v>130</v>
      </c>
      <c r="D28" s="14">
        <v>350</v>
      </c>
      <c r="E28" s="102">
        <v>50</v>
      </c>
      <c r="F28" s="74">
        <v>40</v>
      </c>
      <c r="G28" s="171">
        <f t="shared" si="0"/>
        <v>49.2</v>
      </c>
      <c r="H28" s="170" t="s">
        <v>515</v>
      </c>
      <c r="I28" s="172" t="s">
        <v>97</v>
      </c>
      <c r="K28" s="160"/>
    </row>
    <row r="29" spans="1:11" x14ac:dyDescent="0.25">
      <c r="A29" s="96" t="s">
        <v>140</v>
      </c>
      <c r="B29" s="29" t="s">
        <v>141</v>
      </c>
      <c r="C29" s="46">
        <v>130</v>
      </c>
      <c r="D29" s="14">
        <v>350</v>
      </c>
      <c r="E29" s="102">
        <v>50</v>
      </c>
      <c r="F29" s="174">
        <v>40</v>
      </c>
      <c r="G29" s="171">
        <f t="shared" si="0"/>
        <v>49.2</v>
      </c>
      <c r="H29" s="170" t="s">
        <v>515</v>
      </c>
      <c r="I29" s="140" t="s">
        <v>97</v>
      </c>
      <c r="K29" s="160"/>
    </row>
    <row r="30" spans="1:11" x14ac:dyDescent="0.25">
      <c r="A30" s="96" t="s">
        <v>142</v>
      </c>
      <c r="B30" s="29" t="s">
        <v>143</v>
      </c>
      <c r="C30" s="102">
        <v>130</v>
      </c>
      <c r="D30" s="7">
        <v>490</v>
      </c>
      <c r="E30" s="116">
        <v>35</v>
      </c>
      <c r="F30" s="74">
        <v>43</v>
      </c>
      <c r="G30" s="171">
        <f t="shared" si="0"/>
        <v>52.89</v>
      </c>
      <c r="H30" s="170" t="s">
        <v>515</v>
      </c>
      <c r="I30" s="172" t="s">
        <v>100</v>
      </c>
      <c r="K30" s="160"/>
    </row>
    <row r="31" spans="1:11" x14ac:dyDescent="0.25">
      <c r="A31" s="96" t="s">
        <v>144</v>
      </c>
      <c r="B31" s="29" t="s">
        <v>145</v>
      </c>
      <c r="C31" s="46">
        <v>130</v>
      </c>
      <c r="D31" s="14">
        <v>350</v>
      </c>
      <c r="E31" s="102">
        <v>50</v>
      </c>
      <c r="F31" s="74">
        <v>35</v>
      </c>
      <c r="G31" s="171">
        <f t="shared" si="0"/>
        <v>43.05</v>
      </c>
      <c r="H31" s="170" t="s">
        <v>515</v>
      </c>
      <c r="I31" s="140" t="s">
        <v>97</v>
      </c>
      <c r="K31" s="160"/>
    </row>
    <row r="32" spans="1:11" x14ac:dyDescent="0.25">
      <c r="A32" s="96" t="s">
        <v>146</v>
      </c>
      <c r="B32" s="14" t="s">
        <v>147</v>
      </c>
      <c r="C32" s="46">
        <v>130</v>
      </c>
      <c r="D32" s="7">
        <v>440</v>
      </c>
      <c r="E32" s="116">
        <v>35</v>
      </c>
      <c r="F32" s="74">
        <v>43</v>
      </c>
      <c r="G32" s="171">
        <f t="shared" si="0"/>
        <v>52.89</v>
      </c>
      <c r="H32" s="170" t="s">
        <v>565</v>
      </c>
      <c r="I32" s="140" t="s">
        <v>100</v>
      </c>
      <c r="K32" s="160"/>
    </row>
    <row r="33" spans="1:11" x14ac:dyDescent="0.25">
      <c r="A33" s="96" t="s">
        <v>148</v>
      </c>
      <c r="B33" s="14" t="s">
        <v>149</v>
      </c>
      <c r="C33" s="46">
        <v>130</v>
      </c>
      <c r="D33" s="7">
        <v>550</v>
      </c>
      <c r="E33" s="116">
        <v>25</v>
      </c>
      <c r="F33" s="74">
        <v>57</v>
      </c>
      <c r="G33" s="171">
        <f t="shared" si="0"/>
        <v>70.11</v>
      </c>
      <c r="H33" s="170" t="s">
        <v>565</v>
      </c>
      <c r="I33" s="140" t="s">
        <v>100</v>
      </c>
      <c r="K33" s="160"/>
    </row>
    <row r="34" spans="1:11" x14ac:dyDescent="0.25">
      <c r="A34" s="96" t="s">
        <v>150</v>
      </c>
      <c r="B34" s="14" t="s">
        <v>151</v>
      </c>
      <c r="C34" s="46">
        <v>130</v>
      </c>
      <c r="D34" s="29">
        <v>350</v>
      </c>
      <c r="E34" s="14">
        <v>50</v>
      </c>
      <c r="F34" s="74">
        <v>49</v>
      </c>
      <c r="G34" s="171">
        <f t="shared" si="0"/>
        <v>60.269999999999996</v>
      </c>
      <c r="H34" s="176" t="s">
        <v>515</v>
      </c>
      <c r="I34" s="140" t="s">
        <v>97</v>
      </c>
      <c r="K34" s="160"/>
    </row>
    <row r="35" spans="1:11" x14ac:dyDescent="0.25">
      <c r="A35" s="96" t="s">
        <v>152</v>
      </c>
      <c r="B35" s="29" t="s">
        <v>153</v>
      </c>
      <c r="C35" s="46">
        <v>130</v>
      </c>
      <c r="D35" s="173">
        <v>440</v>
      </c>
      <c r="E35" s="162">
        <v>35</v>
      </c>
      <c r="F35" s="74">
        <v>40</v>
      </c>
      <c r="G35" s="171">
        <f t="shared" si="0"/>
        <v>49.2</v>
      </c>
      <c r="H35" s="102" t="s">
        <v>515</v>
      </c>
      <c r="I35" s="76" t="s">
        <v>100</v>
      </c>
      <c r="K35" s="160"/>
    </row>
    <row r="36" spans="1:11" x14ac:dyDescent="0.25">
      <c r="A36" s="96" t="s">
        <v>154</v>
      </c>
      <c r="B36" s="29" t="s">
        <v>155</v>
      </c>
      <c r="C36" s="46">
        <v>130</v>
      </c>
      <c r="D36" s="173">
        <v>440</v>
      </c>
      <c r="E36" s="162">
        <v>35</v>
      </c>
      <c r="F36" s="74">
        <v>43</v>
      </c>
      <c r="G36" s="171">
        <f t="shared" si="0"/>
        <v>52.89</v>
      </c>
      <c r="H36" s="75" t="s">
        <v>515</v>
      </c>
      <c r="I36" s="76" t="s">
        <v>100</v>
      </c>
      <c r="K36" s="160"/>
    </row>
    <row r="37" spans="1:11" x14ac:dyDescent="0.25">
      <c r="A37" s="96" t="s">
        <v>156</v>
      </c>
      <c r="B37" s="29" t="s">
        <v>157</v>
      </c>
      <c r="C37" s="46">
        <v>130</v>
      </c>
      <c r="D37" s="29">
        <v>350</v>
      </c>
      <c r="E37" s="151">
        <v>50</v>
      </c>
      <c r="F37" s="74">
        <v>40</v>
      </c>
      <c r="G37" s="171">
        <f t="shared" si="0"/>
        <v>49.2</v>
      </c>
      <c r="H37" s="75" t="s">
        <v>515</v>
      </c>
      <c r="I37" s="76" t="s">
        <v>97</v>
      </c>
      <c r="K37" s="160"/>
    </row>
    <row r="38" spans="1:11" x14ac:dyDescent="0.25">
      <c r="A38" s="96" t="s">
        <v>158</v>
      </c>
      <c r="B38" s="29" t="s">
        <v>159</v>
      </c>
      <c r="C38" s="102">
        <v>130</v>
      </c>
      <c r="D38" s="29">
        <v>350</v>
      </c>
      <c r="E38" s="151">
        <v>50</v>
      </c>
      <c r="F38" s="74">
        <v>40</v>
      </c>
      <c r="G38" s="171">
        <f t="shared" si="0"/>
        <v>49.2</v>
      </c>
      <c r="H38" s="75" t="s">
        <v>515</v>
      </c>
      <c r="I38" s="175" t="s">
        <v>97</v>
      </c>
      <c r="K38" s="160"/>
    </row>
    <row r="39" spans="1:11" x14ac:dyDescent="0.25">
      <c r="A39" s="96" t="s">
        <v>566</v>
      </c>
      <c r="B39" s="29" t="s">
        <v>160</v>
      </c>
      <c r="C39" s="102">
        <v>130</v>
      </c>
      <c r="D39" s="173">
        <v>850</v>
      </c>
      <c r="E39" s="162">
        <v>18</v>
      </c>
      <c r="F39" s="74">
        <v>90</v>
      </c>
      <c r="G39" s="171">
        <f t="shared" si="0"/>
        <v>110.7</v>
      </c>
      <c r="H39" s="75" t="s">
        <v>565</v>
      </c>
      <c r="I39" s="175" t="s">
        <v>109</v>
      </c>
      <c r="K39" s="160"/>
    </row>
    <row r="40" spans="1:11" x14ac:dyDescent="0.25">
      <c r="A40" s="96" t="s">
        <v>161</v>
      </c>
      <c r="B40" s="29" t="s">
        <v>162</v>
      </c>
      <c r="C40" s="102">
        <v>130</v>
      </c>
      <c r="D40" s="29">
        <v>350</v>
      </c>
      <c r="E40" s="151">
        <v>50</v>
      </c>
      <c r="F40" s="74">
        <v>40</v>
      </c>
      <c r="G40" s="171">
        <f t="shared" si="0"/>
        <v>49.2</v>
      </c>
      <c r="H40" s="102" t="s">
        <v>515</v>
      </c>
      <c r="I40" s="175" t="s">
        <v>97</v>
      </c>
      <c r="K40" s="160"/>
    </row>
    <row r="41" spans="1:11" x14ac:dyDescent="0.25">
      <c r="A41" s="96" t="s">
        <v>163</v>
      </c>
      <c r="B41" s="29" t="s">
        <v>164</v>
      </c>
      <c r="C41" s="46">
        <v>130</v>
      </c>
      <c r="D41" s="29">
        <v>350</v>
      </c>
      <c r="E41" s="151">
        <v>50</v>
      </c>
      <c r="F41" s="74">
        <v>40</v>
      </c>
      <c r="G41" s="171">
        <f t="shared" si="0"/>
        <v>49.2</v>
      </c>
      <c r="H41" s="176" t="s">
        <v>515</v>
      </c>
      <c r="I41" s="76" t="s">
        <v>97</v>
      </c>
      <c r="K41" s="160"/>
    </row>
    <row r="42" spans="1:11" x14ac:dyDescent="0.25">
      <c r="A42" s="22" t="s">
        <v>165</v>
      </c>
      <c r="B42" s="177" t="s">
        <v>166</v>
      </c>
      <c r="C42" s="178">
        <v>130</v>
      </c>
      <c r="D42" s="177">
        <v>350</v>
      </c>
      <c r="E42" s="179">
        <v>50</v>
      </c>
      <c r="F42" s="74">
        <v>49</v>
      </c>
      <c r="G42" s="171">
        <f t="shared" si="0"/>
        <v>60.269999999999996</v>
      </c>
      <c r="H42" s="75" t="s">
        <v>515</v>
      </c>
      <c r="I42" s="76" t="s">
        <v>97</v>
      </c>
      <c r="K42" s="160"/>
    </row>
    <row r="43" spans="1:11" x14ac:dyDescent="0.25">
      <c r="A43" s="96" t="s">
        <v>167</v>
      </c>
      <c r="B43" s="29" t="s">
        <v>168</v>
      </c>
      <c r="C43" s="102">
        <v>130</v>
      </c>
      <c r="D43" s="173">
        <v>900</v>
      </c>
      <c r="E43" s="162">
        <v>18</v>
      </c>
      <c r="F43" s="174">
        <v>90</v>
      </c>
      <c r="G43" s="171">
        <f t="shared" si="0"/>
        <v>110.7</v>
      </c>
      <c r="H43" s="170" t="s">
        <v>565</v>
      </c>
      <c r="I43" s="172" t="s">
        <v>109</v>
      </c>
      <c r="K43" s="160"/>
    </row>
    <row r="44" spans="1:11" x14ac:dyDescent="0.25">
      <c r="A44" s="96" t="s">
        <v>169</v>
      </c>
      <c r="B44" s="14" t="s">
        <v>170</v>
      </c>
      <c r="C44" s="46">
        <v>130</v>
      </c>
      <c r="D44" s="173">
        <v>440</v>
      </c>
      <c r="E44" s="162">
        <v>35</v>
      </c>
      <c r="F44" s="74">
        <v>43</v>
      </c>
      <c r="G44" s="171">
        <f t="shared" si="0"/>
        <v>52.89</v>
      </c>
      <c r="H44" s="170" t="s">
        <v>515</v>
      </c>
      <c r="I44" s="140" t="s">
        <v>100</v>
      </c>
      <c r="K44" s="160"/>
    </row>
    <row r="45" spans="1:11" ht="15.75" thickBot="1" x14ac:dyDescent="0.3">
      <c r="A45" s="12" t="s">
        <v>171</v>
      </c>
      <c r="B45" s="119" t="s">
        <v>172</v>
      </c>
      <c r="C45" s="135">
        <v>130</v>
      </c>
      <c r="D45" s="180">
        <v>550</v>
      </c>
      <c r="E45" s="164">
        <v>25</v>
      </c>
      <c r="F45" s="81">
        <v>57</v>
      </c>
      <c r="G45" s="40">
        <f t="shared" si="0"/>
        <v>70.11</v>
      </c>
      <c r="H45" s="181" t="s">
        <v>515</v>
      </c>
      <c r="I45" s="141" t="s">
        <v>100</v>
      </c>
      <c r="K45" s="160"/>
    </row>
    <row r="46" spans="1:11" x14ac:dyDescent="0.25">
      <c r="A46" s="90"/>
      <c r="B46" s="7"/>
      <c r="C46" s="14"/>
      <c r="D46" s="14"/>
      <c r="E46" s="14"/>
      <c r="F46" s="32"/>
      <c r="G46" s="14"/>
      <c r="H46" s="85"/>
      <c r="I46" s="85"/>
    </row>
    <row r="47" spans="1:11" ht="15.75" thickBot="1" x14ac:dyDescent="0.3">
      <c r="A47" s="90"/>
      <c r="B47" s="7"/>
      <c r="C47" s="7"/>
      <c r="D47" s="14"/>
      <c r="E47" s="14"/>
      <c r="F47" s="32"/>
      <c r="G47" s="14"/>
      <c r="H47" s="85"/>
      <c r="I47" s="85"/>
    </row>
    <row r="48" spans="1:11" x14ac:dyDescent="0.25">
      <c r="A48" s="277" t="s">
        <v>510</v>
      </c>
      <c r="B48" s="278"/>
      <c r="C48" s="278"/>
      <c r="D48" s="278"/>
      <c r="E48" s="278"/>
      <c r="F48" s="278"/>
      <c r="G48" s="278"/>
      <c r="H48" s="278"/>
      <c r="I48" s="279"/>
    </row>
    <row r="49" spans="1:9" x14ac:dyDescent="0.25">
      <c r="A49" s="272" t="s">
        <v>511</v>
      </c>
      <c r="B49" s="273"/>
      <c r="C49" s="273"/>
      <c r="D49" s="273"/>
      <c r="E49" s="273"/>
      <c r="F49" s="273"/>
      <c r="G49" s="273"/>
      <c r="H49" s="273"/>
      <c r="I49" s="274"/>
    </row>
    <row r="50" spans="1:9" x14ac:dyDescent="0.25">
      <c r="A50" s="272" t="s">
        <v>512</v>
      </c>
      <c r="B50" s="273"/>
      <c r="C50" s="273"/>
      <c r="D50" s="273"/>
      <c r="E50" s="273"/>
      <c r="F50" s="273"/>
      <c r="G50" s="273"/>
      <c r="H50" s="273"/>
      <c r="I50" s="274"/>
    </row>
    <row r="51" spans="1:9" ht="15.75" thickBot="1" x14ac:dyDescent="0.3">
      <c r="A51" s="269" t="s">
        <v>513</v>
      </c>
      <c r="B51" s="270"/>
      <c r="C51" s="270"/>
      <c r="D51" s="270"/>
      <c r="E51" s="270"/>
      <c r="F51" s="270"/>
      <c r="G51" s="270"/>
      <c r="H51" s="270"/>
      <c r="I51" s="271"/>
    </row>
  </sheetData>
  <mergeCells count="9">
    <mergeCell ref="A51:I51"/>
    <mergeCell ref="K5:K6"/>
    <mergeCell ref="A50:I50"/>
    <mergeCell ref="H5:I5"/>
    <mergeCell ref="A48:I48"/>
    <mergeCell ref="A49:I49"/>
    <mergeCell ref="F4:G5"/>
    <mergeCell ref="F6:F7"/>
    <mergeCell ref="G6:G7"/>
  </mergeCells>
  <pageMargins left="0.74803149606299213" right="0.74803149606299213" top="0.98425196850393704" bottom="0.98425196850393704" header="0.51181102362204722" footer="0.51181102362204722"/>
  <pageSetup scale="78" orientation="portrait" r:id="rId1"/>
  <headerFooter alignWithMargins="0">
    <oddHeader xml:space="preserve">&amp;REx0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5AB8-B1F0-4635-BE6B-B7431A1F2F12}">
  <sheetPr>
    <pageSetUpPr fitToPage="1"/>
  </sheetPr>
  <dimension ref="A1:G34"/>
  <sheetViews>
    <sheetView workbookViewId="0">
      <selection activeCell="A12" sqref="A12"/>
    </sheetView>
  </sheetViews>
  <sheetFormatPr defaultColWidth="9.140625" defaultRowHeight="15" x14ac:dyDescent="0.25"/>
  <cols>
    <col min="1" max="1" width="20.85546875" style="6" customWidth="1"/>
    <col min="2" max="2" width="26.42578125" style="6" bestFit="1" customWidth="1"/>
    <col min="3" max="4" width="7" style="6" customWidth="1"/>
    <col min="5" max="5" width="10.85546875" style="6" bestFit="1" customWidth="1"/>
    <col min="6" max="7" width="11.7109375" style="6" customWidth="1"/>
    <col min="8" max="16384" width="9.140625" style="6"/>
  </cols>
  <sheetData>
    <row r="1" spans="1:7" x14ac:dyDescent="0.25">
      <c r="A1" s="15"/>
      <c r="B1" s="16"/>
      <c r="C1" s="16"/>
      <c r="D1" s="16"/>
      <c r="E1" s="16"/>
      <c r="F1" s="90"/>
    </row>
    <row r="2" spans="1:7" x14ac:dyDescent="0.25">
      <c r="A2" s="15"/>
      <c r="B2" s="16"/>
      <c r="C2" s="16"/>
      <c r="D2" s="16"/>
      <c r="E2" s="16"/>
      <c r="F2" s="90"/>
    </row>
    <row r="3" spans="1:7" ht="15.75" thickBot="1" x14ac:dyDescent="0.3">
      <c r="A3" s="15"/>
      <c r="B3" s="16"/>
      <c r="C3" s="16"/>
      <c r="D3" s="16"/>
      <c r="E3" s="16"/>
      <c r="F3" s="90"/>
    </row>
    <row r="4" spans="1:7" x14ac:dyDescent="0.25">
      <c r="D4" s="14"/>
      <c r="E4" s="14"/>
      <c r="F4" s="263" t="s">
        <v>507</v>
      </c>
      <c r="G4" s="264"/>
    </row>
    <row r="5" spans="1:7" ht="15.75" thickBot="1" x14ac:dyDescent="0.3">
      <c r="A5" s="18" t="s">
        <v>173</v>
      </c>
      <c r="C5" s="60"/>
      <c r="D5" s="14"/>
      <c r="E5" s="14"/>
      <c r="F5" s="265"/>
      <c r="G5" s="266"/>
    </row>
    <row r="6" spans="1:7" ht="13.5" customHeight="1" x14ac:dyDescent="0.25">
      <c r="A6" s="61"/>
      <c r="B6" s="62"/>
      <c r="C6" s="92" t="s">
        <v>0</v>
      </c>
      <c r="D6" s="147"/>
      <c r="E6" s="92" t="s">
        <v>89</v>
      </c>
      <c r="F6" s="267" t="s">
        <v>508</v>
      </c>
      <c r="G6" s="267" t="s">
        <v>509</v>
      </c>
    </row>
    <row r="7" spans="1:7" ht="15.75" thickBot="1" x14ac:dyDescent="0.3">
      <c r="A7" s="63"/>
      <c r="B7" s="64"/>
      <c r="C7" s="184" t="s">
        <v>2</v>
      </c>
      <c r="D7" s="185" t="s">
        <v>91</v>
      </c>
      <c r="E7" s="184" t="s">
        <v>92</v>
      </c>
      <c r="F7" s="268"/>
      <c r="G7" s="268"/>
    </row>
    <row r="8" spans="1:7" ht="12.95" customHeight="1" x14ac:dyDescent="0.25">
      <c r="A8" s="10" t="s">
        <v>578</v>
      </c>
      <c r="B8" s="109" t="s">
        <v>174</v>
      </c>
      <c r="C8" s="110">
        <v>130</v>
      </c>
      <c r="D8" s="66">
        <v>370</v>
      </c>
      <c r="E8" s="110">
        <v>50</v>
      </c>
      <c r="F8" s="186">
        <v>67</v>
      </c>
      <c r="G8" s="38">
        <f>F8*1.23</f>
        <v>82.41</v>
      </c>
    </row>
    <row r="9" spans="1:7" ht="12.95" customHeight="1" x14ac:dyDescent="0.25">
      <c r="A9" s="96" t="s">
        <v>579</v>
      </c>
      <c r="B9" s="33" t="s">
        <v>175</v>
      </c>
      <c r="C9" s="102">
        <v>130</v>
      </c>
      <c r="D9" s="29">
        <v>480</v>
      </c>
      <c r="E9" s="116">
        <v>35</v>
      </c>
      <c r="F9" s="187">
        <v>64</v>
      </c>
      <c r="G9" s="171">
        <f t="shared" ref="G9:G17" si="0">F9*1.23</f>
        <v>78.72</v>
      </c>
    </row>
    <row r="10" spans="1:7" ht="12.95" customHeight="1" x14ac:dyDescent="0.25">
      <c r="A10" s="96" t="s">
        <v>580</v>
      </c>
      <c r="B10" s="33" t="s">
        <v>176</v>
      </c>
      <c r="C10" s="102">
        <v>130</v>
      </c>
      <c r="D10" s="29">
        <v>460</v>
      </c>
      <c r="E10" s="116">
        <v>35</v>
      </c>
      <c r="F10" s="187">
        <v>67</v>
      </c>
      <c r="G10" s="171">
        <f t="shared" si="0"/>
        <v>82.41</v>
      </c>
    </row>
    <row r="11" spans="1:7" ht="12.95" customHeight="1" x14ac:dyDescent="0.25">
      <c r="A11" s="96" t="s">
        <v>581</v>
      </c>
      <c r="B11" s="33" t="s">
        <v>177</v>
      </c>
      <c r="C11" s="102">
        <v>130</v>
      </c>
      <c r="D11" s="29">
        <v>370</v>
      </c>
      <c r="E11" s="102">
        <v>50</v>
      </c>
      <c r="F11" s="187">
        <v>67</v>
      </c>
      <c r="G11" s="171">
        <f t="shared" si="0"/>
        <v>82.41</v>
      </c>
    </row>
    <row r="12" spans="1:7" ht="12.95" customHeight="1" x14ac:dyDescent="0.25">
      <c r="A12" s="96" t="s">
        <v>582</v>
      </c>
      <c r="B12" s="14" t="s">
        <v>178</v>
      </c>
      <c r="C12" s="102">
        <v>130</v>
      </c>
      <c r="D12" s="29">
        <v>370</v>
      </c>
      <c r="E12" s="102">
        <v>50</v>
      </c>
      <c r="F12" s="187">
        <v>71</v>
      </c>
      <c r="G12" s="171">
        <f t="shared" si="0"/>
        <v>87.33</v>
      </c>
    </row>
    <row r="13" spans="1:7" ht="12.95" customHeight="1" x14ac:dyDescent="0.25">
      <c r="A13" s="96" t="s">
        <v>583</v>
      </c>
      <c r="B13" s="14" t="s">
        <v>179</v>
      </c>
      <c r="C13" s="102">
        <v>130</v>
      </c>
      <c r="D13" s="29">
        <v>370</v>
      </c>
      <c r="E13" s="102">
        <v>50</v>
      </c>
      <c r="F13" s="187">
        <v>71</v>
      </c>
      <c r="G13" s="171">
        <f t="shared" si="0"/>
        <v>87.33</v>
      </c>
    </row>
    <row r="14" spans="1:7" ht="12.95" customHeight="1" x14ac:dyDescent="0.25">
      <c r="A14" s="96" t="s">
        <v>584</v>
      </c>
      <c r="B14" s="14" t="s">
        <v>180</v>
      </c>
      <c r="C14" s="102">
        <v>130</v>
      </c>
      <c r="D14" s="29">
        <v>370</v>
      </c>
      <c r="E14" s="102">
        <v>50</v>
      </c>
      <c r="F14" s="187">
        <v>68</v>
      </c>
      <c r="G14" s="171">
        <f t="shared" si="0"/>
        <v>83.64</v>
      </c>
    </row>
    <row r="15" spans="1:7" ht="12.95" customHeight="1" x14ac:dyDescent="0.25">
      <c r="A15" s="96" t="s">
        <v>585</v>
      </c>
      <c r="B15" s="14" t="s">
        <v>181</v>
      </c>
      <c r="C15" s="102">
        <v>130</v>
      </c>
      <c r="D15" s="29">
        <v>370</v>
      </c>
      <c r="E15" s="102">
        <v>50</v>
      </c>
      <c r="F15" s="187">
        <v>67</v>
      </c>
      <c r="G15" s="171">
        <f t="shared" si="0"/>
        <v>82.41</v>
      </c>
    </row>
    <row r="16" spans="1:7" ht="12.95" customHeight="1" x14ac:dyDescent="0.25">
      <c r="A16" s="96" t="s">
        <v>586</v>
      </c>
      <c r="B16" s="14" t="s">
        <v>182</v>
      </c>
      <c r="C16" s="102">
        <v>130</v>
      </c>
      <c r="D16" s="29">
        <v>460</v>
      </c>
      <c r="E16" s="116">
        <v>35</v>
      </c>
      <c r="F16" s="187">
        <v>74</v>
      </c>
      <c r="G16" s="171">
        <f t="shared" si="0"/>
        <v>91.02</v>
      </c>
    </row>
    <row r="17" spans="1:7" ht="15.75" thickBot="1" x14ac:dyDescent="0.3">
      <c r="A17" s="12" t="s">
        <v>587</v>
      </c>
      <c r="B17" s="119" t="s">
        <v>183</v>
      </c>
      <c r="C17" s="118">
        <v>130</v>
      </c>
      <c r="D17" s="78">
        <v>370</v>
      </c>
      <c r="E17" s="118">
        <v>50</v>
      </c>
      <c r="F17" s="188">
        <v>64</v>
      </c>
      <c r="G17" s="40">
        <f t="shared" si="0"/>
        <v>78.72</v>
      </c>
    </row>
    <row r="18" spans="1:7" x14ac:dyDescent="0.25">
      <c r="A18" s="122" t="s">
        <v>577</v>
      </c>
      <c r="B18" s="14"/>
      <c r="C18" s="14"/>
      <c r="D18" s="14"/>
      <c r="E18" s="14"/>
      <c r="F18" s="127"/>
    </row>
    <row r="19" spans="1:7" x14ac:dyDescent="0.25">
      <c r="A19" s="90"/>
      <c r="B19" s="14"/>
      <c r="C19" s="14"/>
      <c r="D19" s="14"/>
      <c r="E19" s="14"/>
      <c r="F19" s="127"/>
    </row>
    <row r="20" spans="1:7" x14ac:dyDescent="0.25">
      <c r="A20" s="182" t="s">
        <v>567</v>
      </c>
      <c r="B20" s="14"/>
      <c r="C20" s="14"/>
      <c r="D20" s="14"/>
      <c r="E20" s="14"/>
      <c r="F20" s="127"/>
    </row>
    <row r="21" spans="1:7" x14ac:dyDescent="0.25">
      <c r="A21" s="6" t="s">
        <v>184</v>
      </c>
      <c r="B21" s="14"/>
      <c r="C21" s="14"/>
      <c r="D21" s="14"/>
      <c r="E21" s="14"/>
      <c r="F21" s="127"/>
    </row>
    <row r="22" spans="1:7" x14ac:dyDescent="0.25">
      <c r="A22" s="6" t="s">
        <v>185</v>
      </c>
      <c r="B22" s="14"/>
      <c r="C22" s="14"/>
      <c r="D22" s="14"/>
      <c r="E22" s="14"/>
      <c r="F22" s="127"/>
    </row>
    <row r="23" spans="1:7" x14ac:dyDescent="0.25">
      <c r="A23" s="6" t="s">
        <v>186</v>
      </c>
      <c r="B23" s="14"/>
      <c r="C23" s="14"/>
      <c r="D23" s="14"/>
      <c r="E23" s="14"/>
      <c r="F23" s="127"/>
    </row>
    <row r="24" spans="1:7" x14ac:dyDescent="0.25">
      <c r="A24" s="6" t="s">
        <v>187</v>
      </c>
      <c r="B24" s="14"/>
      <c r="C24" s="14"/>
      <c r="D24" s="14"/>
      <c r="E24" s="14"/>
      <c r="F24" s="127"/>
    </row>
    <row r="25" spans="1:7" x14ac:dyDescent="0.25">
      <c r="A25" s="6" t="s">
        <v>188</v>
      </c>
      <c r="B25" s="14"/>
      <c r="C25" s="14"/>
      <c r="D25" s="14"/>
      <c r="E25" s="14"/>
      <c r="F25" s="127"/>
    </row>
    <row r="26" spans="1:7" x14ac:dyDescent="0.25">
      <c r="A26" s="6" t="s">
        <v>189</v>
      </c>
      <c r="B26" s="14"/>
      <c r="C26" s="14"/>
      <c r="D26" s="14"/>
      <c r="E26" s="14"/>
      <c r="F26" s="127"/>
    </row>
    <row r="27" spans="1:7" x14ac:dyDescent="0.25">
      <c r="A27" s="6" t="s">
        <v>190</v>
      </c>
      <c r="B27" s="14"/>
      <c r="C27" s="14"/>
      <c r="D27" s="14"/>
      <c r="E27" s="14"/>
      <c r="F27" s="127"/>
    </row>
    <row r="28" spans="1:7" x14ac:dyDescent="0.25">
      <c r="A28" s="90"/>
      <c r="B28" s="14"/>
      <c r="C28" s="14"/>
      <c r="D28" s="14"/>
      <c r="E28" s="14"/>
      <c r="F28" s="127"/>
    </row>
    <row r="29" spans="1:7" x14ac:dyDescent="0.25">
      <c r="A29" s="90"/>
      <c r="B29" s="14"/>
      <c r="C29" s="14"/>
      <c r="D29" s="14"/>
      <c r="E29" s="14"/>
      <c r="F29" s="127"/>
    </row>
    <row r="30" spans="1:7" ht="15.75" thickBot="1" x14ac:dyDescent="0.3">
      <c r="A30" s="90"/>
      <c r="B30" s="7"/>
      <c r="C30" s="14"/>
      <c r="D30" s="14"/>
      <c r="E30" s="14"/>
      <c r="F30" s="14"/>
    </row>
    <row r="31" spans="1:7" x14ac:dyDescent="0.25">
      <c r="A31" s="277" t="s">
        <v>510</v>
      </c>
      <c r="B31" s="278"/>
      <c r="C31" s="278"/>
      <c r="D31" s="278"/>
      <c r="E31" s="278"/>
      <c r="F31" s="278"/>
      <c r="G31" s="279"/>
    </row>
    <row r="32" spans="1:7" s="90" customFormat="1" x14ac:dyDescent="0.25">
      <c r="A32" s="272" t="s">
        <v>511</v>
      </c>
      <c r="B32" s="273"/>
      <c r="C32" s="273"/>
      <c r="D32" s="273"/>
      <c r="E32" s="273"/>
      <c r="F32" s="273"/>
      <c r="G32" s="274"/>
    </row>
    <row r="33" spans="1:7" x14ac:dyDescent="0.25">
      <c r="A33" s="272" t="s">
        <v>512</v>
      </c>
      <c r="B33" s="273"/>
      <c r="C33" s="273"/>
      <c r="D33" s="273"/>
      <c r="E33" s="273"/>
      <c r="F33" s="273"/>
      <c r="G33" s="274"/>
    </row>
    <row r="34" spans="1:7" ht="15.75" thickBot="1" x14ac:dyDescent="0.3">
      <c r="A34" s="269" t="s">
        <v>513</v>
      </c>
      <c r="B34" s="270"/>
      <c r="C34" s="270"/>
      <c r="D34" s="270"/>
      <c r="E34" s="270"/>
      <c r="F34" s="270"/>
      <c r="G34" s="271"/>
    </row>
  </sheetData>
  <mergeCells count="7">
    <mergeCell ref="F4:G5"/>
    <mergeCell ref="A31:G31"/>
    <mergeCell ref="A32:G32"/>
    <mergeCell ref="A33:G33"/>
    <mergeCell ref="A34:G34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&amp;REX0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F38A-985D-44F8-BC26-64D994033AC0}">
  <sheetPr>
    <pageSetUpPr fitToPage="1"/>
  </sheetPr>
  <dimension ref="A1:G27"/>
  <sheetViews>
    <sheetView zoomScaleNormal="100" workbookViewId="0">
      <selection activeCell="A8" sqref="A8"/>
    </sheetView>
  </sheetViews>
  <sheetFormatPr defaultColWidth="9.140625" defaultRowHeight="15" x14ac:dyDescent="0.25"/>
  <cols>
    <col min="1" max="1" width="27.28515625" style="6" customWidth="1"/>
    <col min="2" max="2" width="19.28515625" style="6" customWidth="1"/>
    <col min="3" max="3" width="7" style="6" customWidth="1"/>
    <col min="4" max="4" width="9.28515625" style="6" bestFit="1" customWidth="1"/>
    <col min="5" max="6" width="11.7109375" style="6" customWidth="1"/>
    <col min="7" max="7" width="6.7109375" style="6" customWidth="1"/>
    <col min="8" max="16384" width="9.140625" style="6"/>
  </cols>
  <sheetData>
    <row r="1" spans="1:7" ht="67.5" customHeight="1" thickBot="1" x14ac:dyDescent="0.3">
      <c r="A1" s="15"/>
      <c r="B1" s="16"/>
      <c r="C1" s="16"/>
      <c r="D1" s="16"/>
      <c r="E1" s="7"/>
      <c r="F1" s="90"/>
      <c r="G1" s="14"/>
    </row>
    <row r="2" spans="1:7" ht="30" customHeight="1" thickBot="1" x14ac:dyDescent="0.3">
      <c r="B2" s="32"/>
      <c r="C2" s="32"/>
      <c r="D2" s="32"/>
      <c r="E2" s="201" t="s">
        <v>507</v>
      </c>
      <c r="F2" s="202"/>
    </row>
    <row r="3" spans="1:7" ht="15" customHeight="1" x14ac:dyDescent="0.25">
      <c r="A3" s="207" t="s">
        <v>599</v>
      </c>
      <c r="B3" s="208"/>
      <c r="C3" s="92" t="s">
        <v>70</v>
      </c>
      <c r="D3" s="124" t="s">
        <v>71</v>
      </c>
      <c r="E3" s="280" t="s">
        <v>508</v>
      </c>
      <c r="F3" s="281" t="s">
        <v>509</v>
      </c>
    </row>
    <row r="4" spans="1:7" ht="15" customHeight="1" thickBot="1" x14ac:dyDescent="0.3">
      <c r="A4" s="209"/>
      <c r="B4" s="210"/>
      <c r="C4" s="126" t="s">
        <v>2</v>
      </c>
      <c r="D4" s="95" t="s">
        <v>72</v>
      </c>
      <c r="E4" s="280"/>
      <c r="F4" s="281"/>
    </row>
    <row r="5" spans="1:7" x14ac:dyDescent="0.25">
      <c r="A5" s="10" t="s">
        <v>73</v>
      </c>
      <c r="B5" s="109" t="s">
        <v>74</v>
      </c>
      <c r="C5" s="110">
        <v>290</v>
      </c>
      <c r="D5" s="111">
        <v>280</v>
      </c>
      <c r="E5" s="69">
        <v>120</v>
      </c>
      <c r="F5" s="132">
        <f>E5*1.23</f>
        <v>147.6</v>
      </c>
    </row>
    <row r="6" spans="1:7" x14ac:dyDescent="0.25">
      <c r="A6" s="96" t="s">
        <v>75</v>
      </c>
      <c r="B6" s="14" t="s">
        <v>76</v>
      </c>
      <c r="C6" s="102">
        <v>280</v>
      </c>
      <c r="D6" s="14">
        <v>270</v>
      </c>
      <c r="E6" s="74">
        <v>142</v>
      </c>
      <c r="F6" s="134">
        <f t="shared" ref="F6:F12" si="0">E6*1.23</f>
        <v>174.66</v>
      </c>
    </row>
    <row r="7" spans="1:7" x14ac:dyDescent="0.25">
      <c r="A7" s="96" t="s">
        <v>77</v>
      </c>
      <c r="B7" s="14" t="s">
        <v>78</v>
      </c>
      <c r="C7" s="102">
        <v>300</v>
      </c>
      <c r="D7" s="14">
        <v>290</v>
      </c>
      <c r="E7" s="74">
        <v>94</v>
      </c>
      <c r="F7" s="134">
        <f t="shared" si="0"/>
        <v>115.62</v>
      </c>
    </row>
    <row r="8" spans="1:7" x14ac:dyDescent="0.25">
      <c r="A8" s="96" t="s">
        <v>612</v>
      </c>
      <c r="B8" s="14" t="s">
        <v>79</v>
      </c>
      <c r="C8" s="102">
        <v>302</v>
      </c>
      <c r="D8" s="14">
        <v>290</v>
      </c>
      <c r="E8" s="74">
        <v>171</v>
      </c>
      <c r="F8" s="134">
        <f t="shared" si="0"/>
        <v>210.32999999999998</v>
      </c>
    </row>
    <row r="9" spans="1:7" x14ac:dyDescent="0.25">
      <c r="A9" s="96" t="s">
        <v>80</v>
      </c>
      <c r="B9" s="33" t="s">
        <v>81</v>
      </c>
      <c r="C9" s="102">
        <v>298</v>
      </c>
      <c r="D9" s="14">
        <v>288</v>
      </c>
      <c r="E9" s="74">
        <v>258</v>
      </c>
      <c r="F9" s="134">
        <f t="shared" si="0"/>
        <v>317.33999999999997</v>
      </c>
    </row>
    <row r="10" spans="1:7" x14ac:dyDescent="0.25">
      <c r="A10" s="96" t="s">
        <v>82</v>
      </c>
      <c r="B10" s="33" t="s">
        <v>83</v>
      </c>
      <c r="C10" s="102">
        <v>285</v>
      </c>
      <c r="D10" s="14">
        <v>275</v>
      </c>
      <c r="E10" s="74">
        <v>139</v>
      </c>
      <c r="F10" s="134">
        <f t="shared" si="0"/>
        <v>170.97</v>
      </c>
    </row>
    <row r="11" spans="1:7" x14ac:dyDescent="0.25">
      <c r="A11" s="96" t="s">
        <v>84</v>
      </c>
      <c r="B11" s="14" t="s">
        <v>85</v>
      </c>
      <c r="C11" s="102">
        <v>280</v>
      </c>
      <c r="D11" s="14">
        <v>270</v>
      </c>
      <c r="E11" s="74">
        <v>123</v>
      </c>
      <c r="F11" s="134">
        <f t="shared" si="0"/>
        <v>151.29</v>
      </c>
    </row>
    <row r="12" spans="1:7" ht="15.75" thickBot="1" x14ac:dyDescent="0.3">
      <c r="A12" s="12" t="s">
        <v>86</v>
      </c>
      <c r="B12" s="119" t="s">
        <v>87</v>
      </c>
      <c r="C12" s="118">
        <v>295</v>
      </c>
      <c r="D12" s="119">
        <v>285</v>
      </c>
      <c r="E12" s="81">
        <v>126</v>
      </c>
      <c r="F12" s="137">
        <f t="shared" si="0"/>
        <v>154.97999999999999</v>
      </c>
    </row>
    <row r="13" spans="1:7" x14ac:dyDescent="0.25">
      <c r="A13" s="122" t="s">
        <v>588</v>
      </c>
    </row>
    <row r="14" spans="1:7" x14ac:dyDescent="0.25">
      <c r="B14" s="192"/>
      <c r="C14" s="192"/>
      <c r="D14" s="192"/>
      <c r="E14" s="192"/>
      <c r="F14" s="192"/>
    </row>
    <row r="15" spans="1:7" x14ac:dyDescent="0.25">
      <c r="B15" s="192"/>
      <c r="C15" s="192"/>
      <c r="D15" s="192"/>
      <c r="E15" s="192"/>
      <c r="F15" s="192"/>
    </row>
    <row r="16" spans="1:7" x14ac:dyDescent="0.25">
      <c r="A16" s="183" t="s">
        <v>589</v>
      </c>
      <c r="B16" s="193"/>
      <c r="C16" s="99" t="s">
        <v>10</v>
      </c>
      <c r="D16" s="193"/>
      <c r="E16" s="192"/>
      <c r="F16" s="192"/>
    </row>
    <row r="17" spans="1:6" x14ac:dyDescent="0.25">
      <c r="A17" s="183" t="s">
        <v>590</v>
      </c>
      <c r="B17" s="193"/>
      <c r="C17" s="99" t="s">
        <v>591</v>
      </c>
      <c r="D17" s="193"/>
      <c r="E17" s="192"/>
      <c r="F17" s="192"/>
    </row>
    <row r="18" spans="1:6" x14ac:dyDescent="0.25">
      <c r="A18" s="183" t="s">
        <v>592</v>
      </c>
      <c r="B18" s="193"/>
      <c r="C18" s="99" t="s">
        <v>593</v>
      </c>
      <c r="D18" s="193"/>
      <c r="E18" s="192"/>
      <c r="F18" s="192"/>
    </row>
    <row r="19" spans="1:6" x14ac:dyDescent="0.25">
      <c r="A19" s="183" t="s">
        <v>594</v>
      </c>
      <c r="B19" s="193"/>
      <c r="C19" s="99" t="s">
        <v>595</v>
      </c>
      <c r="D19" s="193"/>
      <c r="E19" s="192"/>
      <c r="F19" s="192"/>
    </row>
    <row r="20" spans="1:6" x14ac:dyDescent="0.25">
      <c r="A20" s="183" t="s">
        <v>596</v>
      </c>
      <c r="B20" s="193"/>
      <c r="C20" s="194" t="s">
        <v>45</v>
      </c>
      <c r="D20" s="193"/>
      <c r="E20" s="192"/>
      <c r="F20" s="192"/>
    </row>
    <row r="21" spans="1:6" x14ac:dyDescent="0.25">
      <c r="A21" s="183" t="s">
        <v>597</v>
      </c>
      <c r="B21" s="193"/>
      <c r="C21" s="194" t="s">
        <v>598</v>
      </c>
      <c r="D21" s="189"/>
    </row>
    <row r="22" spans="1:6" x14ac:dyDescent="0.25">
      <c r="A22" s="28"/>
      <c r="B22" s="28"/>
      <c r="C22" s="28"/>
      <c r="D22" s="28"/>
      <c r="E22" s="28"/>
      <c r="F22" s="28"/>
    </row>
    <row r="23" spans="1:6" ht="15.75" thickBot="1" x14ac:dyDescent="0.3"/>
    <row r="24" spans="1:6" x14ac:dyDescent="0.25">
      <c r="A24" s="277" t="s">
        <v>510</v>
      </c>
      <c r="B24" s="278"/>
      <c r="C24" s="278"/>
      <c r="D24" s="278"/>
      <c r="E24" s="278"/>
      <c r="F24" s="279"/>
    </row>
    <row r="25" spans="1:6" x14ac:dyDescent="0.25">
      <c r="A25" s="272" t="s">
        <v>511</v>
      </c>
      <c r="B25" s="273"/>
      <c r="C25" s="273"/>
      <c r="D25" s="273"/>
      <c r="E25" s="273"/>
      <c r="F25" s="274"/>
    </row>
    <row r="26" spans="1:6" x14ac:dyDescent="0.25">
      <c r="A26" s="272" t="s">
        <v>512</v>
      </c>
      <c r="B26" s="273"/>
      <c r="C26" s="273"/>
      <c r="D26" s="273"/>
      <c r="E26" s="273"/>
      <c r="F26" s="274"/>
    </row>
    <row r="27" spans="1:6" ht="15.75" thickBot="1" x14ac:dyDescent="0.3">
      <c r="A27" s="269" t="s">
        <v>513</v>
      </c>
      <c r="B27" s="270"/>
      <c r="C27" s="270"/>
      <c r="D27" s="270"/>
      <c r="E27" s="270"/>
      <c r="F27" s="271"/>
    </row>
  </sheetData>
  <mergeCells count="8">
    <mergeCell ref="A27:F27"/>
    <mergeCell ref="A3:B4"/>
    <mergeCell ref="E2:F2"/>
    <mergeCell ref="A24:F24"/>
    <mergeCell ref="A25:F25"/>
    <mergeCell ref="A26:F26"/>
    <mergeCell ref="E3:E4"/>
    <mergeCell ref="F3:F4"/>
  </mergeCells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>
    <oddHeader>&amp;RExport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74CB-0225-4642-A64D-C8A42AF272E8}">
  <sheetPr>
    <pageSetUpPr fitToPage="1"/>
  </sheetPr>
  <dimension ref="A1:H45"/>
  <sheetViews>
    <sheetView workbookViewId="0">
      <selection activeCell="J26" sqref="J26"/>
    </sheetView>
  </sheetViews>
  <sheetFormatPr defaultColWidth="9.140625" defaultRowHeight="15" x14ac:dyDescent="0.25"/>
  <cols>
    <col min="1" max="1" width="20.28515625" style="6" bestFit="1" customWidth="1"/>
    <col min="2" max="2" width="15" style="14" bestFit="1" customWidth="1"/>
    <col min="3" max="3" width="4" style="6" bestFit="1" customWidth="1"/>
    <col min="4" max="4" width="5.85546875" style="6" bestFit="1" customWidth="1"/>
    <col min="5" max="5" width="11" style="14" bestFit="1" customWidth="1"/>
    <col min="6" max="6" width="12.28515625" style="127" bestFit="1" customWidth="1"/>
    <col min="7" max="7" width="9.140625" style="6" customWidth="1"/>
    <col min="8" max="8" width="20" style="6" bestFit="1" customWidth="1"/>
    <col min="9" max="16384" width="9.140625" style="6"/>
  </cols>
  <sheetData>
    <row r="1" spans="1:8" ht="13.5" customHeight="1" x14ac:dyDescent="0.25">
      <c r="A1" s="15"/>
      <c r="C1" s="16"/>
      <c r="D1" s="16"/>
      <c r="E1" s="146"/>
    </row>
    <row r="2" spans="1:8" ht="66" customHeight="1" thickBot="1" x14ac:dyDescent="0.3">
      <c r="A2" s="15"/>
      <c r="C2" s="16"/>
      <c r="D2" s="16"/>
      <c r="E2" s="7"/>
    </row>
    <row r="3" spans="1:8" ht="33" customHeight="1" thickBot="1" x14ac:dyDescent="0.3">
      <c r="A3" s="18"/>
      <c r="C3" s="16"/>
      <c r="D3" s="16"/>
      <c r="E3" s="201" t="s">
        <v>507</v>
      </c>
      <c r="F3" s="202"/>
    </row>
    <row r="4" spans="1:8" ht="14.25" customHeight="1" x14ac:dyDescent="0.25">
      <c r="A4" s="190"/>
      <c r="B4" s="191"/>
      <c r="C4" s="92" t="s">
        <v>0</v>
      </c>
      <c r="D4" s="147"/>
      <c r="E4" s="282" t="s">
        <v>508</v>
      </c>
      <c r="F4" s="281" t="s">
        <v>509</v>
      </c>
      <c r="H4" s="228" t="s">
        <v>519</v>
      </c>
    </row>
    <row r="5" spans="1:8" ht="17.25" customHeight="1" thickBot="1" x14ac:dyDescent="0.3">
      <c r="A5" s="63" t="s">
        <v>1</v>
      </c>
      <c r="B5" s="149"/>
      <c r="C5" s="148" t="s">
        <v>2</v>
      </c>
      <c r="D5" s="149" t="s">
        <v>3</v>
      </c>
      <c r="E5" s="283"/>
      <c r="F5" s="281"/>
      <c r="H5" s="229"/>
    </row>
    <row r="6" spans="1:8" x14ac:dyDescent="0.25">
      <c r="A6" s="96" t="s">
        <v>5</v>
      </c>
      <c r="B6" s="29" t="s">
        <v>6</v>
      </c>
      <c r="C6" s="46">
        <v>290</v>
      </c>
      <c r="D6" s="29">
        <v>143</v>
      </c>
      <c r="E6" s="114">
        <v>94</v>
      </c>
      <c r="F6" s="132">
        <f>E6*1.23</f>
        <v>115.62</v>
      </c>
      <c r="H6" s="99" t="s">
        <v>600</v>
      </c>
    </row>
    <row r="7" spans="1:8" x14ac:dyDescent="0.25">
      <c r="A7" s="96" t="s">
        <v>8</v>
      </c>
      <c r="B7" s="29" t="s">
        <v>9</v>
      </c>
      <c r="C7" s="46">
        <v>295</v>
      </c>
      <c r="D7" s="29">
        <v>782</v>
      </c>
      <c r="E7" s="114">
        <v>87</v>
      </c>
      <c r="F7" s="134">
        <f t="shared" ref="F7:F37" si="0">E7*1.23</f>
        <v>107.01</v>
      </c>
      <c r="H7" s="99" t="s">
        <v>601</v>
      </c>
    </row>
    <row r="8" spans="1:8" x14ac:dyDescent="0.25">
      <c r="A8" s="96" t="s">
        <v>11</v>
      </c>
      <c r="B8" s="14" t="s">
        <v>12</v>
      </c>
      <c r="C8" s="46">
        <v>306</v>
      </c>
      <c r="D8" s="29">
        <v>303</v>
      </c>
      <c r="E8" s="114">
        <v>242</v>
      </c>
      <c r="F8" s="134">
        <f t="shared" si="0"/>
        <v>297.65999999999997</v>
      </c>
      <c r="H8" s="99" t="s">
        <v>608</v>
      </c>
    </row>
    <row r="9" spans="1:8" x14ac:dyDescent="0.25">
      <c r="A9" s="96" t="s">
        <v>13</v>
      </c>
      <c r="B9" s="29" t="s">
        <v>14</v>
      </c>
      <c r="C9" s="46">
        <v>150</v>
      </c>
      <c r="D9" s="29">
        <v>136</v>
      </c>
      <c r="E9" s="114">
        <v>149</v>
      </c>
      <c r="F9" s="134">
        <f t="shared" si="0"/>
        <v>183.27</v>
      </c>
      <c r="H9" s="99" t="s">
        <v>602</v>
      </c>
    </row>
    <row r="10" spans="1:8" x14ac:dyDescent="0.25">
      <c r="A10" s="96" t="s">
        <v>15</v>
      </c>
      <c r="B10" s="29" t="s">
        <v>16</v>
      </c>
      <c r="C10" s="46">
        <v>317</v>
      </c>
      <c r="D10" s="29">
        <v>143</v>
      </c>
      <c r="E10" s="114">
        <v>61</v>
      </c>
      <c r="F10" s="134">
        <f t="shared" si="0"/>
        <v>75.03</v>
      </c>
      <c r="H10" s="189" t="s">
        <v>603</v>
      </c>
    </row>
    <row r="11" spans="1:8" x14ac:dyDescent="0.25">
      <c r="A11" s="96" t="s">
        <v>17</v>
      </c>
      <c r="B11" s="29" t="s">
        <v>18</v>
      </c>
      <c r="C11" s="46">
        <v>300</v>
      </c>
      <c r="D11" s="29">
        <v>174</v>
      </c>
      <c r="E11" s="114">
        <v>63</v>
      </c>
      <c r="F11" s="134">
        <f t="shared" si="0"/>
        <v>77.489999999999995</v>
      </c>
      <c r="H11" s="99" t="s">
        <v>609</v>
      </c>
    </row>
    <row r="12" spans="1:8" x14ac:dyDescent="0.25">
      <c r="A12" s="96" t="s">
        <v>19</v>
      </c>
      <c r="B12" s="29" t="s">
        <v>20</v>
      </c>
      <c r="C12" s="46">
        <v>305</v>
      </c>
      <c r="D12" s="29">
        <v>323</v>
      </c>
      <c r="E12" s="114">
        <v>242</v>
      </c>
      <c r="F12" s="134">
        <f t="shared" si="0"/>
        <v>297.65999999999997</v>
      </c>
      <c r="H12" s="99" t="s">
        <v>604</v>
      </c>
    </row>
    <row r="13" spans="1:8" x14ac:dyDescent="0.25">
      <c r="A13" s="96" t="s">
        <v>21</v>
      </c>
      <c r="B13" s="29" t="s">
        <v>22</v>
      </c>
      <c r="C13" s="46">
        <v>136</v>
      </c>
      <c r="D13" s="29">
        <v>354</v>
      </c>
      <c r="E13" s="114">
        <v>120</v>
      </c>
      <c r="F13" s="134">
        <f t="shared" si="0"/>
        <v>147.6</v>
      </c>
      <c r="H13" s="189" t="s">
        <v>605</v>
      </c>
    </row>
    <row r="14" spans="1:8" x14ac:dyDescent="0.25">
      <c r="A14" s="96" t="s">
        <v>23</v>
      </c>
      <c r="B14" s="29" t="s">
        <v>24</v>
      </c>
      <c r="C14" s="46">
        <v>140</v>
      </c>
      <c r="D14" s="29">
        <v>407</v>
      </c>
      <c r="E14" s="114">
        <v>107</v>
      </c>
      <c r="F14" s="134">
        <f t="shared" si="0"/>
        <v>131.60999999999999</v>
      </c>
      <c r="H14" s="99" t="s">
        <v>606</v>
      </c>
    </row>
    <row r="15" spans="1:8" x14ac:dyDescent="0.25">
      <c r="A15" s="96" t="s">
        <v>25</v>
      </c>
      <c r="B15" s="14" t="s">
        <v>26</v>
      </c>
      <c r="C15" s="46">
        <v>302</v>
      </c>
      <c r="D15" s="29">
        <v>338</v>
      </c>
      <c r="E15" s="114">
        <v>144</v>
      </c>
      <c r="F15" s="134">
        <f t="shared" si="0"/>
        <v>177.12</v>
      </c>
      <c r="H15" s="99" t="s">
        <v>607</v>
      </c>
    </row>
    <row r="16" spans="1:8" x14ac:dyDescent="0.25">
      <c r="A16" s="96" t="s">
        <v>27</v>
      </c>
      <c r="B16" s="29" t="s">
        <v>28</v>
      </c>
      <c r="C16" s="46">
        <v>277</v>
      </c>
      <c r="D16" s="14">
        <v>1075</v>
      </c>
      <c r="E16" s="74">
        <v>108</v>
      </c>
      <c r="F16" s="134">
        <f t="shared" si="0"/>
        <v>132.84</v>
      </c>
    </row>
    <row r="17" spans="1:6" x14ac:dyDescent="0.25">
      <c r="A17" s="96" t="s">
        <v>29</v>
      </c>
      <c r="B17" s="29" t="s">
        <v>30</v>
      </c>
      <c r="C17" s="46">
        <v>300</v>
      </c>
      <c r="D17" s="29">
        <v>795</v>
      </c>
      <c r="E17" s="74">
        <v>155</v>
      </c>
      <c r="F17" s="134">
        <f t="shared" si="0"/>
        <v>190.65</v>
      </c>
    </row>
    <row r="18" spans="1:6" x14ac:dyDescent="0.25">
      <c r="A18" s="96" t="s">
        <v>31</v>
      </c>
      <c r="B18" s="29" t="s">
        <v>32</v>
      </c>
      <c r="C18" s="26">
        <v>304</v>
      </c>
      <c r="D18" s="14">
        <v>362</v>
      </c>
      <c r="E18" s="74">
        <v>68</v>
      </c>
      <c r="F18" s="134">
        <f t="shared" si="0"/>
        <v>83.64</v>
      </c>
    </row>
    <row r="19" spans="1:6" x14ac:dyDescent="0.25">
      <c r="A19" s="96" t="s">
        <v>33</v>
      </c>
      <c r="B19" s="29" t="s">
        <v>34</v>
      </c>
      <c r="C19" s="46">
        <v>295</v>
      </c>
      <c r="D19" s="29">
        <v>392</v>
      </c>
      <c r="E19" s="74">
        <v>274</v>
      </c>
      <c r="F19" s="134">
        <f t="shared" si="0"/>
        <v>337.02</v>
      </c>
    </row>
    <row r="20" spans="1:6" x14ac:dyDescent="0.25">
      <c r="A20" s="96" t="s">
        <v>610</v>
      </c>
      <c r="B20" s="29" t="s">
        <v>35</v>
      </c>
      <c r="C20" s="46">
        <v>145</v>
      </c>
      <c r="D20" s="29">
        <v>289</v>
      </c>
      <c r="E20" s="74">
        <v>60</v>
      </c>
      <c r="F20" s="134">
        <f t="shared" si="0"/>
        <v>73.8</v>
      </c>
    </row>
    <row r="21" spans="1:6" x14ac:dyDescent="0.25">
      <c r="A21" s="96" t="s">
        <v>611</v>
      </c>
      <c r="B21" s="29" t="s">
        <v>36</v>
      </c>
      <c r="C21" s="46">
        <v>307</v>
      </c>
      <c r="D21" s="29">
        <v>494</v>
      </c>
      <c r="E21" s="74">
        <v>179</v>
      </c>
      <c r="F21" s="134">
        <f t="shared" si="0"/>
        <v>220.17</v>
      </c>
    </row>
    <row r="22" spans="1:6" x14ac:dyDescent="0.25">
      <c r="A22" s="96" t="s">
        <v>37</v>
      </c>
      <c r="B22" s="29" t="s">
        <v>38</v>
      </c>
      <c r="C22" s="46">
        <v>300</v>
      </c>
      <c r="D22" s="29">
        <v>312</v>
      </c>
      <c r="E22" s="74">
        <v>225</v>
      </c>
      <c r="F22" s="134">
        <f t="shared" si="0"/>
        <v>276.75</v>
      </c>
    </row>
    <row r="23" spans="1:6" x14ac:dyDescent="0.25">
      <c r="A23" s="96" t="s">
        <v>39</v>
      </c>
      <c r="B23" s="14" t="s">
        <v>40</v>
      </c>
      <c r="C23" s="46">
        <v>140</v>
      </c>
      <c r="D23" s="29">
        <v>413</v>
      </c>
      <c r="E23" s="114">
        <v>150</v>
      </c>
      <c r="F23" s="134">
        <f t="shared" si="0"/>
        <v>184.5</v>
      </c>
    </row>
    <row r="24" spans="1:6" x14ac:dyDescent="0.25">
      <c r="A24" s="96" t="s">
        <v>41</v>
      </c>
      <c r="B24" s="14" t="s">
        <v>42</v>
      </c>
      <c r="C24" s="46">
        <v>307</v>
      </c>
      <c r="D24" s="29">
        <v>375</v>
      </c>
      <c r="E24" s="114">
        <v>66</v>
      </c>
      <c r="F24" s="134">
        <f t="shared" si="0"/>
        <v>81.179999999999993</v>
      </c>
    </row>
    <row r="25" spans="1:6" x14ac:dyDescent="0.25">
      <c r="A25" s="96" t="s">
        <v>43</v>
      </c>
      <c r="B25" s="14" t="s">
        <v>44</v>
      </c>
      <c r="C25" s="46">
        <v>280</v>
      </c>
      <c r="D25" s="29">
        <v>700</v>
      </c>
      <c r="E25" s="114">
        <v>105</v>
      </c>
      <c r="F25" s="134">
        <f t="shared" si="0"/>
        <v>129.15</v>
      </c>
    </row>
    <row r="26" spans="1:6" x14ac:dyDescent="0.25">
      <c r="A26" s="96" t="s">
        <v>46</v>
      </c>
      <c r="B26" s="14" t="s">
        <v>47</v>
      </c>
      <c r="C26" s="46">
        <v>144</v>
      </c>
      <c r="D26" s="29">
        <v>273</v>
      </c>
      <c r="E26" s="114">
        <v>106</v>
      </c>
      <c r="F26" s="134">
        <f t="shared" si="0"/>
        <v>130.38</v>
      </c>
    </row>
    <row r="27" spans="1:6" x14ac:dyDescent="0.25">
      <c r="A27" s="96" t="s">
        <v>48</v>
      </c>
      <c r="B27" s="14" t="s">
        <v>49</v>
      </c>
      <c r="C27" s="46">
        <v>315</v>
      </c>
      <c r="D27" s="29">
        <v>375</v>
      </c>
      <c r="E27" s="114">
        <v>73</v>
      </c>
      <c r="F27" s="134">
        <f t="shared" si="0"/>
        <v>89.789999999999992</v>
      </c>
    </row>
    <row r="28" spans="1:6" x14ac:dyDescent="0.25">
      <c r="A28" s="96" t="s">
        <v>50</v>
      </c>
      <c r="B28" s="14" t="s">
        <v>51</v>
      </c>
      <c r="C28" s="46">
        <v>294</v>
      </c>
      <c r="D28" s="29">
        <v>861</v>
      </c>
      <c r="E28" s="114">
        <v>105</v>
      </c>
      <c r="F28" s="134">
        <f t="shared" si="0"/>
        <v>129.15</v>
      </c>
    </row>
    <row r="29" spans="1:6" x14ac:dyDescent="0.25">
      <c r="A29" s="96" t="s">
        <v>52</v>
      </c>
      <c r="B29" s="14" t="s">
        <v>53</v>
      </c>
      <c r="C29" s="46">
        <v>301</v>
      </c>
      <c r="D29" s="29">
        <v>762</v>
      </c>
      <c r="E29" s="114">
        <v>148</v>
      </c>
      <c r="F29" s="134">
        <f t="shared" si="0"/>
        <v>182.04</v>
      </c>
    </row>
    <row r="30" spans="1:6" x14ac:dyDescent="0.25">
      <c r="A30" s="96" t="s">
        <v>54</v>
      </c>
      <c r="B30" s="14" t="s">
        <v>55</v>
      </c>
      <c r="C30" s="46">
        <v>140</v>
      </c>
      <c r="D30" s="29">
        <v>297</v>
      </c>
      <c r="E30" s="114">
        <v>82</v>
      </c>
      <c r="F30" s="134">
        <f t="shared" si="0"/>
        <v>100.86</v>
      </c>
    </row>
    <row r="31" spans="1:6" x14ac:dyDescent="0.25">
      <c r="A31" s="96" t="s">
        <v>56</v>
      </c>
      <c r="B31" s="14" t="s">
        <v>57</v>
      </c>
      <c r="C31" s="46">
        <v>283</v>
      </c>
      <c r="D31" s="29">
        <v>778</v>
      </c>
      <c r="E31" s="114">
        <v>90</v>
      </c>
      <c r="F31" s="134">
        <f t="shared" si="0"/>
        <v>110.7</v>
      </c>
    </row>
    <row r="32" spans="1:6" x14ac:dyDescent="0.25">
      <c r="A32" s="96" t="s">
        <v>58</v>
      </c>
      <c r="B32" s="14" t="s">
        <v>59</v>
      </c>
      <c r="C32" s="46">
        <v>300</v>
      </c>
      <c r="D32" s="29">
        <v>285</v>
      </c>
      <c r="E32" s="114">
        <v>92</v>
      </c>
      <c r="F32" s="134">
        <f t="shared" si="0"/>
        <v>113.16</v>
      </c>
    </row>
    <row r="33" spans="1:7" x14ac:dyDescent="0.25">
      <c r="A33" s="96" t="s">
        <v>60</v>
      </c>
      <c r="B33" s="14" t="s">
        <v>61</v>
      </c>
      <c r="C33" s="46">
        <v>300</v>
      </c>
      <c r="D33" s="29">
        <v>906</v>
      </c>
      <c r="E33" s="114">
        <v>98</v>
      </c>
      <c r="F33" s="134">
        <f t="shared" si="0"/>
        <v>120.53999999999999</v>
      </c>
    </row>
    <row r="34" spans="1:7" x14ac:dyDescent="0.25">
      <c r="A34" s="96" t="s">
        <v>62</v>
      </c>
      <c r="B34" s="14" t="s">
        <v>63</v>
      </c>
      <c r="C34" s="46">
        <v>306</v>
      </c>
      <c r="D34" s="29">
        <v>214</v>
      </c>
      <c r="E34" s="114">
        <v>55</v>
      </c>
      <c r="F34" s="134">
        <f t="shared" si="0"/>
        <v>67.650000000000006</v>
      </c>
    </row>
    <row r="35" spans="1:7" x14ac:dyDescent="0.25">
      <c r="A35" s="96" t="s">
        <v>64</v>
      </c>
      <c r="B35" s="14" t="s">
        <v>65</v>
      </c>
      <c r="C35" s="46">
        <v>154</v>
      </c>
      <c r="D35" s="29">
        <v>153</v>
      </c>
      <c r="E35" s="114">
        <v>148</v>
      </c>
      <c r="F35" s="134">
        <f t="shared" si="0"/>
        <v>182.04</v>
      </c>
    </row>
    <row r="36" spans="1:7" x14ac:dyDescent="0.25">
      <c r="A36" s="96" t="s">
        <v>66</v>
      </c>
      <c r="B36" s="14" t="s">
        <v>67</v>
      </c>
      <c r="C36" s="46">
        <v>307</v>
      </c>
      <c r="D36" s="29">
        <v>491</v>
      </c>
      <c r="E36" s="114">
        <v>95</v>
      </c>
      <c r="F36" s="134">
        <f t="shared" si="0"/>
        <v>116.85</v>
      </c>
    </row>
    <row r="37" spans="1:7" ht="15.75" thickBot="1" x14ac:dyDescent="0.3">
      <c r="A37" s="12" t="s">
        <v>68</v>
      </c>
      <c r="B37" s="119" t="s">
        <v>69</v>
      </c>
      <c r="C37" s="135">
        <v>149</v>
      </c>
      <c r="D37" s="78">
        <v>395</v>
      </c>
      <c r="E37" s="120">
        <v>99</v>
      </c>
      <c r="F37" s="137">
        <f t="shared" si="0"/>
        <v>121.77</v>
      </c>
    </row>
    <row r="38" spans="1:7" ht="12" customHeight="1" x14ac:dyDescent="0.25">
      <c r="A38" s="90"/>
      <c r="C38" s="26"/>
      <c r="D38" s="14"/>
      <c r="E38" s="127"/>
    </row>
    <row r="39" spans="1:7" ht="12" customHeight="1" x14ac:dyDescent="0.25">
      <c r="A39" s="195" t="s">
        <v>614</v>
      </c>
      <c r="C39" s="26"/>
      <c r="D39" s="14"/>
      <c r="E39" s="127"/>
    </row>
    <row r="40" spans="1:7" ht="12" customHeight="1" thickBot="1" x14ac:dyDescent="0.3"/>
    <row r="41" spans="1:7" ht="12" customHeight="1" x14ac:dyDescent="0.25">
      <c r="A41" s="277" t="s">
        <v>510</v>
      </c>
      <c r="B41" s="278"/>
      <c r="C41" s="278"/>
      <c r="D41" s="278"/>
      <c r="E41" s="278"/>
      <c r="F41" s="279"/>
    </row>
    <row r="42" spans="1:7" ht="12" customHeight="1" x14ac:dyDescent="0.25">
      <c r="A42" s="272" t="s">
        <v>511</v>
      </c>
      <c r="B42" s="273"/>
      <c r="C42" s="273"/>
      <c r="D42" s="273"/>
      <c r="E42" s="273"/>
      <c r="F42" s="274"/>
    </row>
    <row r="43" spans="1:7" ht="12" customHeight="1" x14ac:dyDescent="0.25">
      <c r="A43" s="272" t="s">
        <v>512</v>
      </c>
      <c r="B43" s="273"/>
      <c r="C43" s="273"/>
      <c r="D43" s="273"/>
      <c r="E43" s="273"/>
      <c r="F43" s="274"/>
      <c r="G43" s="90"/>
    </row>
    <row r="44" spans="1:7" ht="12" customHeight="1" thickBot="1" x14ac:dyDescent="0.3">
      <c r="A44" s="269" t="s">
        <v>513</v>
      </c>
      <c r="B44" s="270"/>
      <c r="C44" s="270"/>
      <c r="D44" s="270"/>
      <c r="E44" s="270"/>
      <c r="F44" s="271"/>
    </row>
    <row r="45" spans="1:7" x14ac:dyDescent="0.25">
      <c r="B45" s="90"/>
      <c r="D45" s="7"/>
      <c r="E45" s="7"/>
    </row>
  </sheetData>
  <mergeCells count="8">
    <mergeCell ref="H4:H5"/>
    <mergeCell ref="A44:F44"/>
    <mergeCell ref="E3:F3"/>
    <mergeCell ref="A41:F41"/>
    <mergeCell ref="A42:F42"/>
    <mergeCell ref="A43:F43"/>
    <mergeCell ref="E4:E5"/>
    <mergeCell ref="F4:F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&amp;RExport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06C3-5AD8-4332-8261-45D0733A0811}">
  <sheetPr>
    <pageSetUpPr fitToPage="1"/>
  </sheetPr>
  <dimension ref="A1:H85"/>
  <sheetViews>
    <sheetView tabSelected="1" zoomScaleNormal="100" workbookViewId="0">
      <selection activeCell="L66" sqref="L66"/>
    </sheetView>
  </sheetViews>
  <sheetFormatPr defaultColWidth="9.140625" defaultRowHeight="15" x14ac:dyDescent="0.25"/>
  <cols>
    <col min="1" max="1" width="22.5703125" style="6" customWidth="1"/>
    <col min="2" max="2" width="25.140625" style="14" bestFit="1" customWidth="1"/>
    <col min="3" max="3" width="7.7109375" style="6" customWidth="1"/>
    <col min="4" max="4" width="8.5703125" style="6" customWidth="1"/>
    <col min="5" max="5" width="20.7109375" style="17" customWidth="1"/>
    <col min="6" max="6" width="19.140625" style="17" customWidth="1"/>
    <col min="7" max="16384" width="9.140625" style="6"/>
  </cols>
  <sheetData>
    <row r="1" spans="1:8" ht="77.25" customHeight="1" thickBot="1" x14ac:dyDescent="0.3">
      <c r="A1" s="15"/>
      <c r="C1" s="16"/>
      <c r="D1" s="16"/>
    </row>
    <row r="2" spans="1:8" ht="24" customHeight="1" thickBot="1" x14ac:dyDescent="0.3">
      <c r="A2" s="18"/>
      <c r="C2" s="16"/>
      <c r="D2" s="16"/>
      <c r="E2" s="201" t="s">
        <v>507</v>
      </c>
      <c r="F2" s="202"/>
    </row>
    <row r="3" spans="1:8" x14ac:dyDescent="0.25">
      <c r="A3" s="207" t="s">
        <v>514</v>
      </c>
      <c r="B3" s="208"/>
      <c r="C3" s="8" t="s">
        <v>0</v>
      </c>
      <c r="D3" s="43" t="s">
        <v>380</v>
      </c>
      <c r="E3" s="220" t="s">
        <v>508</v>
      </c>
      <c r="F3" s="220" t="s">
        <v>509</v>
      </c>
    </row>
    <row r="4" spans="1:8" ht="15.75" thickBot="1" x14ac:dyDescent="0.3">
      <c r="A4" s="209"/>
      <c r="B4" s="210"/>
      <c r="C4" s="45" t="s">
        <v>2</v>
      </c>
      <c r="D4" s="44" t="s">
        <v>381</v>
      </c>
      <c r="E4" s="221"/>
      <c r="F4" s="221"/>
    </row>
    <row r="5" spans="1:8" x14ac:dyDescent="0.25">
      <c r="A5" s="19" t="s">
        <v>382</v>
      </c>
      <c r="B5" s="20" t="s">
        <v>383</v>
      </c>
      <c r="C5" s="21">
        <v>110</v>
      </c>
      <c r="D5" s="47">
        <v>195</v>
      </c>
      <c r="E5" s="54">
        <v>203</v>
      </c>
      <c r="F5" s="55">
        <f>E5*1.23</f>
        <v>249.69</v>
      </c>
    </row>
    <row r="6" spans="1:8" ht="15.75" x14ac:dyDescent="0.25">
      <c r="A6" s="22" t="s">
        <v>384</v>
      </c>
      <c r="B6" s="23" t="s">
        <v>385</v>
      </c>
      <c r="C6" s="24">
        <v>110</v>
      </c>
      <c r="D6" s="48">
        <v>195</v>
      </c>
      <c r="E6" s="56">
        <v>226</v>
      </c>
      <c r="F6" s="57">
        <f t="shared" ref="F6:F62" si="0">E6*1.23</f>
        <v>277.98</v>
      </c>
      <c r="H6" s="196"/>
    </row>
    <row r="7" spans="1:8" x14ac:dyDescent="0.25">
      <c r="A7" s="22" t="s">
        <v>616</v>
      </c>
      <c r="B7" s="23" t="s">
        <v>615</v>
      </c>
      <c r="C7" s="24">
        <v>137</v>
      </c>
      <c r="D7" s="48">
        <v>369</v>
      </c>
      <c r="E7" s="56">
        <v>154</v>
      </c>
      <c r="F7" s="57">
        <f t="shared" si="0"/>
        <v>189.42</v>
      </c>
    </row>
    <row r="8" spans="1:8" x14ac:dyDescent="0.25">
      <c r="A8" s="22" t="s">
        <v>386</v>
      </c>
      <c r="B8" s="25" t="s">
        <v>387</v>
      </c>
      <c r="C8" s="24">
        <v>137</v>
      </c>
      <c r="D8" s="48">
        <v>518.24817518248176</v>
      </c>
      <c r="E8" s="56">
        <v>190</v>
      </c>
      <c r="F8" s="57">
        <f t="shared" si="0"/>
        <v>233.7</v>
      </c>
    </row>
    <row r="9" spans="1:8" x14ac:dyDescent="0.25">
      <c r="A9" s="22" t="s">
        <v>388</v>
      </c>
      <c r="B9" s="23" t="s">
        <v>389</v>
      </c>
      <c r="C9" s="24">
        <v>110</v>
      </c>
      <c r="D9" s="48">
        <v>200</v>
      </c>
      <c r="E9" s="56">
        <v>203</v>
      </c>
      <c r="F9" s="57">
        <f t="shared" si="0"/>
        <v>249.69</v>
      </c>
    </row>
    <row r="10" spans="1:8" x14ac:dyDescent="0.25">
      <c r="A10" s="22" t="s">
        <v>390</v>
      </c>
      <c r="B10" s="27" t="s">
        <v>391</v>
      </c>
      <c r="C10" s="24">
        <v>137</v>
      </c>
      <c r="D10" s="49">
        <v>161</v>
      </c>
      <c r="E10" s="56">
        <v>55</v>
      </c>
      <c r="F10" s="57">
        <f t="shared" si="0"/>
        <v>67.650000000000006</v>
      </c>
    </row>
    <row r="11" spans="1:8" x14ac:dyDescent="0.25">
      <c r="A11" s="22" t="s">
        <v>617</v>
      </c>
      <c r="B11" s="25" t="s">
        <v>618</v>
      </c>
      <c r="C11" s="24">
        <v>137</v>
      </c>
      <c r="D11" s="48">
        <v>440</v>
      </c>
      <c r="E11" s="56">
        <v>125</v>
      </c>
      <c r="F11" s="57">
        <f t="shared" si="0"/>
        <v>153.75</v>
      </c>
    </row>
    <row r="12" spans="1:8" x14ac:dyDescent="0.25">
      <c r="A12" s="22" t="s">
        <v>392</v>
      </c>
      <c r="B12" s="27" t="s">
        <v>393</v>
      </c>
      <c r="C12" s="24">
        <v>137</v>
      </c>
      <c r="D12" s="49">
        <v>263</v>
      </c>
      <c r="E12" s="56">
        <v>55</v>
      </c>
      <c r="F12" s="57">
        <f t="shared" si="0"/>
        <v>67.650000000000006</v>
      </c>
    </row>
    <row r="13" spans="1:8" x14ac:dyDescent="0.25">
      <c r="A13" s="22" t="s">
        <v>394</v>
      </c>
      <c r="B13" s="25" t="s">
        <v>395</v>
      </c>
      <c r="C13" s="24">
        <v>137</v>
      </c>
      <c r="D13" s="48">
        <v>445.25547445255472</v>
      </c>
      <c r="E13" s="56">
        <v>196</v>
      </c>
      <c r="F13" s="57">
        <f t="shared" si="0"/>
        <v>241.07999999999998</v>
      </c>
    </row>
    <row r="14" spans="1:8" x14ac:dyDescent="0.25">
      <c r="A14" s="22" t="s">
        <v>396</v>
      </c>
      <c r="B14" s="27" t="s">
        <v>397</v>
      </c>
      <c r="C14" s="24">
        <v>137</v>
      </c>
      <c r="D14" s="49">
        <v>219</v>
      </c>
      <c r="E14" s="56">
        <v>54</v>
      </c>
      <c r="F14" s="57">
        <f t="shared" si="0"/>
        <v>66.42</v>
      </c>
    </row>
    <row r="15" spans="1:8" x14ac:dyDescent="0.25">
      <c r="A15" s="22" t="s">
        <v>398</v>
      </c>
      <c r="B15" s="28" t="s">
        <v>399</v>
      </c>
      <c r="C15" s="24">
        <v>110</v>
      </c>
      <c r="D15" s="49">
        <v>200</v>
      </c>
      <c r="E15" s="56">
        <v>259</v>
      </c>
      <c r="F15" s="57">
        <f t="shared" si="0"/>
        <v>318.57</v>
      </c>
    </row>
    <row r="16" spans="1:8" x14ac:dyDescent="0.25">
      <c r="A16" s="22" t="s">
        <v>400</v>
      </c>
      <c r="B16" s="25" t="s">
        <v>401</v>
      </c>
      <c r="C16" s="24">
        <v>137</v>
      </c>
      <c r="D16" s="48">
        <v>277.37226277372258</v>
      </c>
      <c r="E16" s="56">
        <v>144</v>
      </c>
      <c r="F16" s="57">
        <f t="shared" si="0"/>
        <v>177.12</v>
      </c>
    </row>
    <row r="17" spans="1:6" x14ac:dyDescent="0.25">
      <c r="A17" s="22" t="s">
        <v>402</v>
      </c>
      <c r="B17" s="27" t="s">
        <v>403</v>
      </c>
      <c r="C17" s="24">
        <v>137</v>
      </c>
      <c r="D17" s="49">
        <v>219</v>
      </c>
      <c r="E17" s="56">
        <v>56</v>
      </c>
      <c r="F17" s="57">
        <f t="shared" si="0"/>
        <v>68.88</v>
      </c>
    </row>
    <row r="18" spans="1:6" x14ac:dyDescent="0.25">
      <c r="A18" s="22" t="s">
        <v>404</v>
      </c>
      <c r="B18" s="25" t="s">
        <v>405</v>
      </c>
      <c r="C18" s="24">
        <v>137</v>
      </c>
      <c r="D18" s="48">
        <v>190</v>
      </c>
      <c r="E18" s="56">
        <v>51</v>
      </c>
      <c r="F18" s="57">
        <f t="shared" si="0"/>
        <v>62.73</v>
      </c>
    </row>
    <row r="19" spans="1:6" x14ac:dyDescent="0.25">
      <c r="A19" s="22" t="s">
        <v>406</v>
      </c>
      <c r="B19" s="23" t="s">
        <v>407</v>
      </c>
      <c r="C19" s="24">
        <v>110</v>
      </c>
      <c r="D19" s="48">
        <v>227</v>
      </c>
      <c r="E19" s="56">
        <v>189</v>
      </c>
      <c r="F19" s="57">
        <f t="shared" si="0"/>
        <v>232.47</v>
      </c>
    </row>
    <row r="20" spans="1:6" x14ac:dyDescent="0.25">
      <c r="A20" s="22" t="s">
        <v>408</v>
      </c>
      <c r="B20" s="25" t="s">
        <v>409</v>
      </c>
      <c r="C20" s="24">
        <v>137</v>
      </c>
      <c r="D20" s="48">
        <v>379.56204379562041</v>
      </c>
      <c r="E20" s="56">
        <v>155</v>
      </c>
      <c r="F20" s="57">
        <f t="shared" si="0"/>
        <v>190.65</v>
      </c>
    </row>
    <row r="21" spans="1:6" x14ac:dyDescent="0.25">
      <c r="A21" s="22" t="s">
        <v>619</v>
      </c>
      <c r="B21" s="25" t="s">
        <v>620</v>
      </c>
      <c r="C21" s="24">
        <v>137</v>
      </c>
      <c r="D21" s="48">
        <v>460</v>
      </c>
      <c r="E21" s="56">
        <v>192</v>
      </c>
      <c r="F21" s="57">
        <f t="shared" si="0"/>
        <v>236.16</v>
      </c>
    </row>
    <row r="22" spans="1:6" x14ac:dyDescent="0.25">
      <c r="A22" s="22" t="s">
        <v>410</v>
      </c>
      <c r="B22" s="25" t="s">
        <v>411</v>
      </c>
      <c r="C22" s="24">
        <v>137</v>
      </c>
      <c r="D22" s="48">
        <v>401.45985401459853</v>
      </c>
      <c r="E22" s="56">
        <v>168</v>
      </c>
      <c r="F22" s="57">
        <f t="shared" si="0"/>
        <v>206.64</v>
      </c>
    </row>
    <row r="23" spans="1:6" x14ac:dyDescent="0.25">
      <c r="A23" s="22" t="s">
        <v>412</v>
      </c>
      <c r="B23" s="25" t="s">
        <v>413</v>
      </c>
      <c r="C23" s="24">
        <v>137</v>
      </c>
      <c r="D23" s="48">
        <v>518.24817518248176</v>
      </c>
      <c r="E23" s="56">
        <v>193</v>
      </c>
      <c r="F23" s="57">
        <f t="shared" si="0"/>
        <v>237.39</v>
      </c>
    </row>
    <row r="24" spans="1:6" x14ac:dyDescent="0.25">
      <c r="A24" s="22" t="s">
        <v>414</v>
      </c>
      <c r="B24" s="25" t="s">
        <v>415</v>
      </c>
      <c r="C24" s="24">
        <v>137</v>
      </c>
      <c r="D24" s="48">
        <v>562.04379562043789</v>
      </c>
      <c r="E24" s="56">
        <v>184</v>
      </c>
      <c r="F24" s="57">
        <f t="shared" si="0"/>
        <v>226.32</v>
      </c>
    </row>
    <row r="25" spans="1:6" x14ac:dyDescent="0.25">
      <c r="A25" s="22" t="s">
        <v>416</v>
      </c>
      <c r="B25" s="25" t="s">
        <v>417</v>
      </c>
      <c r="C25" s="24">
        <v>137</v>
      </c>
      <c r="D25" s="48">
        <v>715.32846715328458</v>
      </c>
      <c r="E25" s="56">
        <v>230</v>
      </c>
      <c r="F25" s="57">
        <f t="shared" si="0"/>
        <v>282.89999999999998</v>
      </c>
    </row>
    <row r="26" spans="1:6" x14ac:dyDescent="0.25">
      <c r="A26" s="22" t="s">
        <v>418</v>
      </c>
      <c r="B26" s="27" t="s">
        <v>419</v>
      </c>
      <c r="C26" s="24">
        <v>137</v>
      </c>
      <c r="D26" s="49">
        <v>161</v>
      </c>
      <c r="E26" s="56">
        <v>44</v>
      </c>
      <c r="F26" s="57">
        <f t="shared" si="0"/>
        <v>54.12</v>
      </c>
    </row>
    <row r="27" spans="1:6" x14ac:dyDescent="0.25">
      <c r="A27" s="22" t="s">
        <v>621</v>
      </c>
      <c r="B27" s="27" t="s">
        <v>622</v>
      </c>
      <c r="C27" s="24">
        <v>137</v>
      </c>
      <c r="D27" s="49">
        <v>472</v>
      </c>
      <c r="E27" s="56">
        <v>190</v>
      </c>
      <c r="F27" s="57">
        <f t="shared" si="0"/>
        <v>233.7</v>
      </c>
    </row>
    <row r="28" spans="1:6" x14ac:dyDescent="0.25">
      <c r="A28" s="22" t="s">
        <v>623</v>
      </c>
      <c r="B28" s="27" t="s">
        <v>624</v>
      </c>
      <c r="C28" s="24">
        <v>137</v>
      </c>
      <c r="D28" s="49">
        <v>350</v>
      </c>
      <c r="E28" s="56">
        <v>167</v>
      </c>
      <c r="F28" s="57">
        <f t="shared" si="0"/>
        <v>205.41</v>
      </c>
    </row>
    <row r="29" spans="1:6" x14ac:dyDescent="0.25">
      <c r="A29" s="22" t="s">
        <v>420</v>
      </c>
      <c r="B29" s="25" t="s">
        <v>421</v>
      </c>
      <c r="C29" s="24">
        <v>137</v>
      </c>
      <c r="D29" s="48">
        <v>649.63503649635027</v>
      </c>
      <c r="E29" s="56">
        <v>203</v>
      </c>
      <c r="F29" s="57">
        <f t="shared" si="0"/>
        <v>249.69</v>
      </c>
    </row>
    <row r="30" spans="1:6" x14ac:dyDescent="0.25">
      <c r="A30" s="22" t="s">
        <v>422</v>
      </c>
      <c r="B30" s="27" t="s">
        <v>423</v>
      </c>
      <c r="C30" s="24">
        <v>137</v>
      </c>
      <c r="D30" s="49">
        <v>219</v>
      </c>
      <c r="E30" s="56">
        <v>56</v>
      </c>
      <c r="F30" s="57">
        <f t="shared" si="0"/>
        <v>68.88</v>
      </c>
    </row>
    <row r="31" spans="1:6" x14ac:dyDescent="0.25">
      <c r="A31" s="22" t="s">
        <v>625</v>
      </c>
      <c r="B31" s="23" t="s">
        <v>626</v>
      </c>
      <c r="C31" s="24">
        <v>137</v>
      </c>
      <c r="D31" s="48">
        <v>240</v>
      </c>
      <c r="E31" s="56">
        <v>202</v>
      </c>
      <c r="F31" s="57">
        <f t="shared" si="0"/>
        <v>248.46</v>
      </c>
    </row>
    <row r="32" spans="1:6" x14ac:dyDescent="0.25">
      <c r="A32" s="22" t="s">
        <v>424</v>
      </c>
      <c r="B32" s="23" t="s">
        <v>425</v>
      </c>
      <c r="C32" s="24">
        <v>110</v>
      </c>
      <c r="D32" s="48">
        <v>230</v>
      </c>
      <c r="E32" s="56">
        <v>201</v>
      </c>
      <c r="F32" s="57">
        <f t="shared" si="0"/>
        <v>247.23</v>
      </c>
    </row>
    <row r="33" spans="1:6" x14ac:dyDescent="0.25">
      <c r="A33" s="22" t="s">
        <v>426</v>
      </c>
      <c r="B33" s="25" t="s">
        <v>427</v>
      </c>
      <c r="C33" s="24">
        <v>137</v>
      </c>
      <c r="D33" s="48">
        <v>503.64963503649631</v>
      </c>
      <c r="E33" s="56">
        <v>212</v>
      </c>
      <c r="F33" s="57">
        <f t="shared" si="0"/>
        <v>260.76</v>
      </c>
    </row>
    <row r="34" spans="1:6" x14ac:dyDescent="0.25">
      <c r="A34" s="22" t="s">
        <v>428</v>
      </c>
      <c r="B34" s="25" t="s">
        <v>429</v>
      </c>
      <c r="C34" s="24">
        <v>137</v>
      </c>
      <c r="D34" s="48">
        <v>678.83211678832106</v>
      </c>
      <c r="E34" s="56">
        <v>201</v>
      </c>
      <c r="F34" s="57">
        <f t="shared" si="0"/>
        <v>247.23</v>
      </c>
    </row>
    <row r="35" spans="1:6" x14ac:dyDescent="0.25">
      <c r="A35" s="22" t="s">
        <v>430</v>
      </c>
      <c r="B35" s="27" t="s">
        <v>431</v>
      </c>
      <c r="C35" s="24">
        <v>137</v>
      </c>
      <c r="D35" s="49">
        <v>161</v>
      </c>
      <c r="E35" s="56">
        <v>57</v>
      </c>
      <c r="F35" s="57">
        <f t="shared" si="0"/>
        <v>70.11</v>
      </c>
    </row>
    <row r="36" spans="1:6" x14ac:dyDescent="0.25">
      <c r="A36" s="22" t="s">
        <v>432</v>
      </c>
      <c r="B36" s="25" t="s">
        <v>433</v>
      </c>
      <c r="C36" s="24">
        <v>137</v>
      </c>
      <c r="D36" s="48">
        <v>248.17518248175182</v>
      </c>
      <c r="E36" s="56">
        <v>101</v>
      </c>
      <c r="F36" s="57">
        <f t="shared" si="0"/>
        <v>124.23</v>
      </c>
    </row>
    <row r="37" spans="1:6" x14ac:dyDescent="0.25">
      <c r="A37" s="22" t="s">
        <v>434</v>
      </c>
      <c r="B37" s="23" t="s">
        <v>435</v>
      </c>
      <c r="C37" s="24">
        <v>110</v>
      </c>
      <c r="D37" s="48">
        <v>240</v>
      </c>
      <c r="E37" s="56">
        <v>218</v>
      </c>
      <c r="F37" s="57">
        <f t="shared" si="0"/>
        <v>268.14</v>
      </c>
    </row>
    <row r="38" spans="1:6" x14ac:dyDescent="0.25">
      <c r="A38" s="22" t="s">
        <v>627</v>
      </c>
      <c r="B38" s="23" t="s">
        <v>628</v>
      </c>
      <c r="C38" s="24">
        <v>137</v>
      </c>
      <c r="D38" s="48">
        <v>219</v>
      </c>
      <c r="E38" s="56">
        <v>138</v>
      </c>
      <c r="F38" s="57">
        <f t="shared" si="0"/>
        <v>169.74</v>
      </c>
    </row>
    <row r="39" spans="1:6" x14ac:dyDescent="0.25">
      <c r="A39" s="22" t="s">
        <v>436</v>
      </c>
      <c r="B39" s="27" t="s">
        <v>437</v>
      </c>
      <c r="C39" s="24">
        <v>137</v>
      </c>
      <c r="D39" s="49">
        <v>161</v>
      </c>
      <c r="E39" s="56">
        <v>45</v>
      </c>
      <c r="F39" s="57">
        <f t="shared" si="0"/>
        <v>55.35</v>
      </c>
    </row>
    <row r="40" spans="1:6" x14ac:dyDescent="0.25">
      <c r="A40" s="22" t="s">
        <v>438</v>
      </c>
      <c r="B40" s="25" t="s">
        <v>439</v>
      </c>
      <c r="C40" s="24">
        <v>137</v>
      </c>
      <c r="D40" s="48">
        <v>481.75182481751818</v>
      </c>
      <c r="E40" s="56">
        <v>185</v>
      </c>
      <c r="F40" s="57">
        <f t="shared" si="0"/>
        <v>227.54999999999998</v>
      </c>
    </row>
    <row r="41" spans="1:6" x14ac:dyDescent="0.25">
      <c r="A41" s="22" t="s">
        <v>629</v>
      </c>
      <c r="B41" s="25" t="s">
        <v>630</v>
      </c>
      <c r="C41" s="24">
        <v>137</v>
      </c>
      <c r="D41" s="48">
        <v>221</v>
      </c>
      <c r="E41" s="56">
        <v>146</v>
      </c>
      <c r="F41" s="57">
        <f t="shared" si="0"/>
        <v>179.57999999999998</v>
      </c>
    </row>
    <row r="42" spans="1:6" x14ac:dyDescent="0.25">
      <c r="A42" s="22" t="s">
        <v>440</v>
      </c>
      <c r="B42" s="25" t="s">
        <v>441</v>
      </c>
      <c r="C42" s="24">
        <v>137</v>
      </c>
      <c r="D42" s="48">
        <v>518.24817518248176</v>
      </c>
      <c r="E42" s="56">
        <v>220</v>
      </c>
      <c r="F42" s="57">
        <f t="shared" si="0"/>
        <v>270.60000000000002</v>
      </c>
    </row>
    <row r="43" spans="1:6" x14ac:dyDescent="0.25">
      <c r="A43" s="22" t="s">
        <v>442</v>
      </c>
      <c r="B43" s="23" t="s">
        <v>443</v>
      </c>
      <c r="C43" s="24">
        <v>110</v>
      </c>
      <c r="D43" s="48">
        <v>232</v>
      </c>
      <c r="E43" s="56">
        <v>201</v>
      </c>
      <c r="F43" s="57">
        <f t="shared" si="0"/>
        <v>247.23</v>
      </c>
    </row>
    <row r="44" spans="1:6" x14ac:dyDescent="0.25">
      <c r="A44" s="22" t="s">
        <v>444</v>
      </c>
      <c r="B44" s="25" t="s">
        <v>445</v>
      </c>
      <c r="C44" s="24">
        <v>137</v>
      </c>
      <c r="D44" s="48">
        <v>343</v>
      </c>
      <c r="E44" s="56">
        <v>116</v>
      </c>
      <c r="F44" s="57">
        <f t="shared" si="0"/>
        <v>142.68</v>
      </c>
    </row>
    <row r="45" spans="1:6" x14ac:dyDescent="0.25">
      <c r="A45" s="22" t="s">
        <v>446</v>
      </c>
      <c r="B45" s="25" t="s">
        <v>447</v>
      </c>
      <c r="C45" s="24">
        <v>137</v>
      </c>
      <c r="D45" s="48">
        <v>357.66423357664229</v>
      </c>
      <c r="E45" s="56">
        <v>184</v>
      </c>
      <c r="F45" s="57">
        <f t="shared" si="0"/>
        <v>226.32</v>
      </c>
    </row>
    <row r="46" spans="1:6" x14ac:dyDescent="0.25">
      <c r="A46" s="22" t="s">
        <v>448</v>
      </c>
      <c r="B46" s="25" t="s">
        <v>449</v>
      </c>
      <c r="C46" s="24">
        <v>137</v>
      </c>
      <c r="D46" s="48">
        <v>401.45985401459853</v>
      </c>
      <c r="E46" s="56">
        <v>162</v>
      </c>
      <c r="F46" s="57">
        <f t="shared" si="0"/>
        <v>199.26</v>
      </c>
    </row>
    <row r="47" spans="1:6" x14ac:dyDescent="0.25">
      <c r="A47" s="22" t="s">
        <v>450</v>
      </c>
      <c r="B47" s="25" t="s">
        <v>451</v>
      </c>
      <c r="C47" s="24">
        <v>137</v>
      </c>
      <c r="D47" s="48">
        <v>430.65693430656933</v>
      </c>
      <c r="E47" s="56">
        <v>157</v>
      </c>
      <c r="F47" s="57">
        <f t="shared" si="0"/>
        <v>193.10999999999999</v>
      </c>
    </row>
    <row r="48" spans="1:6" x14ac:dyDescent="0.25">
      <c r="A48" s="22" t="s">
        <v>452</v>
      </c>
      <c r="B48" s="27" t="s">
        <v>453</v>
      </c>
      <c r="C48" s="24">
        <v>137</v>
      </c>
      <c r="D48" s="49">
        <v>263</v>
      </c>
      <c r="E48" s="56">
        <v>66</v>
      </c>
      <c r="F48" s="57">
        <f t="shared" si="0"/>
        <v>81.179999999999993</v>
      </c>
    </row>
    <row r="49" spans="1:6" x14ac:dyDescent="0.25">
      <c r="A49" s="22" t="s">
        <v>454</v>
      </c>
      <c r="B49" s="27" t="s">
        <v>455</v>
      </c>
      <c r="C49" s="24">
        <v>137</v>
      </c>
      <c r="D49" s="49">
        <v>394</v>
      </c>
      <c r="E49" s="56">
        <v>119</v>
      </c>
      <c r="F49" s="57">
        <f t="shared" si="0"/>
        <v>146.37</v>
      </c>
    </row>
    <row r="50" spans="1:6" x14ac:dyDescent="0.25">
      <c r="A50" s="22" t="s">
        <v>456</v>
      </c>
      <c r="B50" s="27" t="s">
        <v>457</v>
      </c>
      <c r="C50" s="24">
        <v>137</v>
      </c>
      <c r="D50" s="49">
        <v>321</v>
      </c>
      <c r="E50" s="56">
        <v>80</v>
      </c>
      <c r="F50" s="57">
        <f t="shared" si="0"/>
        <v>98.4</v>
      </c>
    </row>
    <row r="51" spans="1:6" x14ac:dyDescent="0.25">
      <c r="A51" s="22" t="s">
        <v>458</v>
      </c>
      <c r="B51" s="25" t="s">
        <v>459</v>
      </c>
      <c r="C51" s="24">
        <v>137</v>
      </c>
      <c r="D51" s="48">
        <v>350.36496350364962</v>
      </c>
      <c r="E51" s="56">
        <v>196</v>
      </c>
      <c r="F51" s="57">
        <f t="shared" si="0"/>
        <v>241.07999999999998</v>
      </c>
    </row>
    <row r="52" spans="1:6" x14ac:dyDescent="0.25">
      <c r="A52" s="22" t="s">
        <v>460</v>
      </c>
      <c r="B52" s="23" t="s">
        <v>461</v>
      </c>
      <c r="C52" s="24">
        <v>110</v>
      </c>
      <c r="D52" s="48">
        <v>210</v>
      </c>
      <c r="E52" s="56">
        <v>175</v>
      </c>
      <c r="F52" s="57">
        <f t="shared" si="0"/>
        <v>215.25</v>
      </c>
    </row>
    <row r="53" spans="1:6" x14ac:dyDescent="0.25">
      <c r="A53" s="22" t="s">
        <v>631</v>
      </c>
      <c r="B53" s="23" t="s">
        <v>632</v>
      </c>
      <c r="C53" s="24">
        <v>137</v>
      </c>
      <c r="D53" s="48">
        <v>400</v>
      </c>
      <c r="E53" s="56">
        <v>171</v>
      </c>
      <c r="F53" s="57">
        <f t="shared" si="0"/>
        <v>210.32999999999998</v>
      </c>
    </row>
    <row r="54" spans="1:6" x14ac:dyDescent="0.25">
      <c r="A54" s="22" t="s">
        <v>462</v>
      </c>
      <c r="B54" s="25" t="s">
        <v>463</v>
      </c>
      <c r="C54" s="24">
        <v>137</v>
      </c>
      <c r="D54" s="48">
        <v>379.56204379562041</v>
      </c>
      <c r="E54" s="56">
        <v>182</v>
      </c>
      <c r="F54" s="57">
        <f t="shared" si="0"/>
        <v>223.85999999999999</v>
      </c>
    </row>
    <row r="55" spans="1:6" x14ac:dyDescent="0.25">
      <c r="A55" s="22" t="s">
        <v>633</v>
      </c>
      <c r="B55" s="25" t="s">
        <v>634</v>
      </c>
      <c r="C55" s="24">
        <v>137</v>
      </c>
      <c r="D55" s="48">
        <v>440</v>
      </c>
      <c r="E55" s="56">
        <v>165</v>
      </c>
      <c r="F55" s="57">
        <f t="shared" si="0"/>
        <v>202.95</v>
      </c>
    </row>
    <row r="56" spans="1:6" x14ac:dyDescent="0.25">
      <c r="A56" s="22" t="s">
        <v>464</v>
      </c>
      <c r="B56" s="27" t="s">
        <v>465</v>
      </c>
      <c r="C56" s="24">
        <v>137</v>
      </c>
      <c r="D56" s="49">
        <v>161</v>
      </c>
      <c r="E56" s="56">
        <v>64</v>
      </c>
      <c r="F56" s="57">
        <f t="shared" si="0"/>
        <v>78.72</v>
      </c>
    </row>
    <row r="57" spans="1:6" x14ac:dyDescent="0.25">
      <c r="A57" s="22" t="s">
        <v>466</v>
      </c>
      <c r="B57" s="25" t="s">
        <v>467</v>
      </c>
      <c r="C57" s="24">
        <v>137</v>
      </c>
      <c r="D57" s="48">
        <v>263</v>
      </c>
      <c r="E57" s="56">
        <v>89</v>
      </c>
      <c r="F57" s="57">
        <f t="shared" si="0"/>
        <v>109.47</v>
      </c>
    </row>
    <row r="58" spans="1:6" x14ac:dyDescent="0.25">
      <c r="A58" s="22" t="s">
        <v>468</v>
      </c>
      <c r="B58" s="25" t="s">
        <v>469</v>
      </c>
      <c r="C58" s="24">
        <v>137</v>
      </c>
      <c r="D58" s="48">
        <v>583.94160583941596</v>
      </c>
      <c r="E58" s="56">
        <v>231</v>
      </c>
      <c r="F58" s="57">
        <f t="shared" si="0"/>
        <v>284.13</v>
      </c>
    </row>
    <row r="59" spans="1:6" x14ac:dyDescent="0.25">
      <c r="A59" s="22" t="s">
        <v>470</v>
      </c>
      <c r="B59" s="23" t="s">
        <v>471</v>
      </c>
      <c r="C59" s="24">
        <v>110</v>
      </c>
      <c r="D59" s="48">
        <v>230</v>
      </c>
      <c r="E59" s="56">
        <v>202</v>
      </c>
      <c r="F59" s="57">
        <f t="shared" si="0"/>
        <v>248.46</v>
      </c>
    </row>
    <row r="60" spans="1:6" x14ac:dyDescent="0.25">
      <c r="A60" s="22" t="s">
        <v>472</v>
      </c>
      <c r="B60" s="25" t="s">
        <v>473</v>
      </c>
      <c r="C60" s="24">
        <v>137</v>
      </c>
      <c r="D60" s="48">
        <v>299.2700729927007</v>
      </c>
      <c r="E60" s="56">
        <v>138</v>
      </c>
      <c r="F60" s="57">
        <f t="shared" si="0"/>
        <v>169.74</v>
      </c>
    </row>
    <row r="61" spans="1:6" x14ac:dyDescent="0.25">
      <c r="A61" s="22" t="s">
        <v>474</v>
      </c>
      <c r="B61" s="27" t="s">
        <v>475</v>
      </c>
      <c r="C61" s="24">
        <v>137</v>
      </c>
      <c r="D61" s="49">
        <v>343</v>
      </c>
      <c r="E61" s="56">
        <v>101</v>
      </c>
      <c r="F61" s="57">
        <f t="shared" si="0"/>
        <v>124.23</v>
      </c>
    </row>
    <row r="62" spans="1:6" x14ac:dyDescent="0.25">
      <c r="A62" s="22" t="s">
        <v>476</v>
      </c>
      <c r="B62" s="28" t="s">
        <v>477</v>
      </c>
      <c r="C62" s="24">
        <v>110</v>
      </c>
      <c r="D62" s="49">
        <v>272</v>
      </c>
      <c r="E62" s="56">
        <v>228</v>
      </c>
      <c r="F62" s="57">
        <f t="shared" si="0"/>
        <v>280.44</v>
      </c>
    </row>
    <row r="63" spans="1:6" x14ac:dyDescent="0.25">
      <c r="A63" s="22" t="s">
        <v>478</v>
      </c>
      <c r="B63" s="27" t="s">
        <v>479</v>
      </c>
      <c r="C63" s="24">
        <v>137</v>
      </c>
      <c r="D63" s="49">
        <v>219</v>
      </c>
      <c r="E63" s="56">
        <v>64</v>
      </c>
      <c r="F63" s="57">
        <f t="shared" ref="F63:F79" si="1">E63*1.23</f>
        <v>78.72</v>
      </c>
    </row>
    <row r="64" spans="1:6" x14ac:dyDescent="0.25">
      <c r="A64" s="22" t="s">
        <v>480</v>
      </c>
      <c r="B64" s="25" t="s">
        <v>481</v>
      </c>
      <c r="C64" s="24">
        <v>137</v>
      </c>
      <c r="D64" s="48">
        <v>394</v>
      </c>
      <c r="E64" s="56">
        <v>114</v>
      </c>
      <c r="F64" s="57">
        <f t="shared" si="1"/>
        <v>140.22</v>
      </c>
    </row>
    <row r="65" spans="1:6" x14ac:dyDescent="0.25">
      <c r="A65" s="22" t="s">
        <v>635</v>
      </c>
      <c r="B65" s="25" t="s">
        <v>636</v>
      </c>
      <c r="C65" s="24">
        <v>137</v>
      </c>
      <c r="D65" s="48">
        <v>465</v>
      </c>
      <c r="E65" s="56">
        <v>181</v>
      </c>
      <c r="F65" s="57">
        <f t="shared" si="1"/>
        <v>222.63</v>
      </c>
    </row>
    <row r="66" spans="1:6" x14ac:dyDescent="0.25">
      <c r="A66" s="22" t="s">
        <v>637</v>
      </c>
      <c r="B66" s="25" t="s">
        <v>638</v>
      </c>
      <c r="C66" s="24">
        <v>137</v>
      </c>
      <c r="D66" s="48">
        <v>395</v>
      </c>
      <c r="E66" s="56">
        <v>194</v>
      </c>
      <c r="F66" s="57">
        <f>E66*1.23</f>
        <v>238.62</v>
      </c>
    </row>
    <row r="67" spans="1:6" x14ac:dyDescent="0.25">
      <c r="A67" s="22" t="s">
        <v>639</v>
      </c>
      <c r="B67" s="25" t="s">
        <v>640</v>
      </c>
      <c r="C67" s="24">
        <v>137</v>
      </c>
      <c r="D67" s="48">
        <v>430</v>
      </c>
      <c r="E67" s="56">
        <v>198</v>
      </c>
      <c r="F67" s="57">
        <f>E67*1.23</f>
        <v>243.54</v>
      </c>
    </row>
    <row r="68" spans="1:6" x14ac:dyDescent="0.25">
      <c r="A68" s="22" t="s">
        <v>482</v>
      </c>
      <c r="B68" s="25" t="s">
        <v>483</v>
      </c>
      <c r="C68" s="24">
        <v>137</v>
      </c>
      <c r="D68" s="48">
        <v>408.7591240875912</v>
      </c>
      <c r="E68" s="56">
        <v>160</v>
      </c>
      <c r="F68" s="57">
        <f t="shared" si="1"/>
        <v>196.8</v>
      </c>
    </row>
    <row r="69" spans="1:6" x14ac:dyDescent="0.25">
      <c r="A69" s="22" t="s">
        <v>484</v>
      </c>
      <c r="B69" s="27" t="s">
        <v>485</v>
      </c>
      <c r="C69" s="24">
        <v>137</v>
      </c>
      <c r="D69" s="49">
        <v>263</v>
      </c>
      <c r="E69" s="56">
        <v>51</v>
      </c>
      <c r="F69" s="57">
        <f t="shared" si="1"/>
        <v>62.73</v>
      </c>
    </row>
    <row r="70" spans="1:6" x14ac:dyDescent="0.25">
      <c r="A70" s="22" t="s">
        <v>486</v>
      </c>
      <c r="B70" s="25" t="s">
        <v>487</v>
      </c>
      <c r="C70" s="24">
        <v>137</v>
      </c>
      <c r="D70" s="48">
        <v>277.37226277372258</v>
      </c>
      <c r="E70" s="56">
        <v>121</v>
      </c>
      <c r="F70" s="57">
        <f t="shared" si="1"/>
        <v>148.82999999999998</v>
      </c>
    </row>
    <row r="71" spans="1:6" x14ac:dyDescent="0.25">
      <c r="A71" s="22" t="s">
        <v>488</v>
      </c>
      <c r="B71" s="25" t="s">
        <v>489</v>
      </c>
      <c r="C71" s="24">
        <v>137</v>
      </c>
      <c r="D71" s="48">
        <v>394.16058394160581</v>
      </c>
      <c r="E71" s="56">
        <v>193</v>
      </c>
      <c r="F71" s="57">
        <f t="shared" si="1"/>
        <v>237.39</v>
      </c>
    </row>
    <row r="72" spans="1:6" x14ac:dyDescent="0.25">
      <c r="A72" s="22" t="s">
        <v>490</v>
      </c>
      <c r="B72" s="27" t="s">
        <v>491</v>
      </c>
      <c r="C72" s="24">
        <v>137</v>
      </c>
      <c r="D72" s="49">
        <v>343</v>
      </c>
      <c r="E72" s="56">
        <v>104</v>
      </c>
      <c r="F72" s="57">
        <f t="shared" si="1"/>
        <v>127.92</v>
      </c>
    </row>
    <row r="73" spans="1:6" x14ac:dyDescent="0.25">
      <c r="A73" s="22" t="s">
        <v>492</v>
      </c>
      <c r="B73" s="25" t="s">
        <v>493</v>
      </c>
      <c r="C73" s="24">
        <v>137</v>
      </c>
      <c r="D73" s="48">
        <v>270.07299270072991</v>
      </c>
      <c r="E73" s="56">
        <v>106</v>
      </c>
      <c r="F73" s="57">
        <f t="shared" si="1"/>
        <v>130.38</v>
      </c>
    </row>
    <row r="74" spans="1:6" x14ac:dyDescent="0.25">
      <c r="A74" s="22" t="s">
        <v>494</v>
      </c>
      <c r="B74" s="27" t="s">
        <v>495</v>
      </c>
      <c r="C74" s="24">
        <v>137</v>
      </c>
      <c r="D74" s="49">
        <v>161</v>
      </c>
      <c r="E74" s="56">
        <v>43</v>
      </c>
      <c r="F74" s="57">
        <f t="shared" si="1"/>
        <v>52.89</v>
      </c>
    </row>
    <row r="75" spans="1:6" x14ac:dyDescent="0.25">
      <c r="A75" s="22" t="s">
        <v>641</v>
      </c>
      <c r="B75" s="27" t="s">
        <v>642</v>
      </c>
      <c r="C75" s="24">
        <v>137</v>
      </c>
      <c r="D75" s="49">
        <v>565</v>
      </c>
      <c r="E75" s="56">
        <v>210</v>
      </c>
      <c r="F75" s="57">
        <f t="shared" si="1"/>
        <v>258.3</v>
      </c>
    </row>
    <row r="76" spans="1:6" x14ac:dyDescent="0.25">
      <c r="A76" s="22" t="s">
        <v>496</v>
      </c>
      <c r="B76" s="27" t="s">
        <v>497</v>
      </c>
      <c r="C76" s="24">
        <v>137</v>
      </c>
      <c r="D76" s="49">
        <v>321</v>
      </c>
      <c r="E76" s="56">
        <v>112</v>
      </c>
      <c r="F76" s="57">
        <f t="shared" si="1"/>
        <v>137.76</v>
      </c>
    </row>
    <row r="77" spans="1:6" x14ac:dyDescent="0.25">
      <c r="A77" s="22" t="s">
        <v>643</v>
      </c>
      <c r="B77" s="25" t="s">
        <v>644</v>
      </c>
      <c r="C77" s="24">
        <v>137</v>
      </c>
      <c r="D77" s="48">
        <v>403</v>
      </c>
      <c r="E77" s="56">
        <v>179</v>
      </c>
      <c r="F77" s="57">
        <f t="shared" si="1"/>
        <v>220.17</v>
      </c>
    </row>
    <row r="78" spans="1:6" x14ac:dyDescent="0.25">
      <c r="A78" s="22" t="s">
        <v>498</v>
      </c>
      <c r="B78" s="27" t="s">
        <v>499</v>
      </c>
      <c r="C78" s="24">
        <v>137</v>
      </c>
      <c r="D78" s="49">
        <v>190</v>
      </c>
      <c r="E78" s="56">
        <v>45</v>
      </c>
      <c r="F78" s="57">
        <f t="shared" si="1"/>
        <v>55.35</v>
      </c>
    </row>
    <row r="79" spans="1:6" ht="15.75" thickBot="1" x14ac:dyDescent="0.3">
      <c r="A79" s="30" t="s">
        <v>500</v>
      </c>
      <c r="B79" s="31" t="s">
        <v>501</v>
      </c>
      <c r="C79" s="50">
        <v>137</v>
      </c>
      <c r="D79" s="51">
        <v>291.97080291970798</v>
      </c>
      <c r="E79" s="58">
        <v>163</v>
      </c>
      <c r="F79" s="59">
        <f t="shared" si="1"/>
        <v>200.49</v>
      </c>
    </row>
    <row r="80" spans="1:6" x14ac:dyDescent="0.25">
      <c r="A80" s="197"/>
      <c r="B80" s="33"/>
      <c r="C80" s="26"/>
      <c r="D80" s="14"/>
    </row>
    <row r="81" spans="1:6" ht="15.75" thickBot="1" x14ac:dyDescent="0.3">
      <c r="A81" s="34"/>
      <c r="B81" s="34"/>
      <c r="C81" s="34"/>
      <c r="D81" s="34"/>
    </row>
    <row r="82" spans="1:6" x14ac:dyDescent="0.25">
      <c r="A82" s="222" t="s">
        <v>510</v>
      </c>
      <c r="B82" s="223"/>
      <c r="C82" s="223"/>
      <c r="D82" s="223"/>
      <c r="E82" s="223"/>
      <c r="F82" s="224"/>
    </row>
    <row r="83" spans="1:6" x14ac:dyDescent="0.25">
      <c r="A83" s="225" t="s">
        <v>511</v>
      </c>
      <c r="B83" s="226"/>
      <c r="C83" s="226"/>
      <c r="D83" s="226"/>
      <c r="E83" s="226"/>
      <c r="F83" s="227"/>
    </row>
    <row r="84" spans="1:6" x14ac:dyDescent="0.25">
      <c r="A84" s="225" t="s">
        <v>512</v>
      </c>
      <c r="B84" s="226"/>
      <c r="C84" s="226"/>
      <c r="D84" s="226"/>
      <c r="E84" s="226"/>
      <c r="F84" s="227"/>
    </row>
    <row r="85" spans="1:6" ht="15.75" thickBot="1" x14ac:dyDescent="0.3">
      <c r="A85" s="217" t="s">
        <v>513</v>
      </c>
      <c r="B85" s="218"/>
      <c r="C85" s="218"/>
      <c r="D85" s="218"/>
      <c r="E85" s="218"/>
      <c r="F85" s="219"/>
    </row>
  </sheetData>
  <autoFilter ref="A4:F79" xr:uid="{E75F06C3-5AD8-4332-8261-45D0733A0811}">
    <filterColumn colId="0" showButton="0"/>
  </autoFilter>
  <mergeCells count="8">
    <mergeCell ref="A85:F85"/>
    <mergeCell ref="E2:F2"/>
    <mergeCell ref="E3:E4"/>
    <mergeCell ref="F3:F4"/>
    <mergeCell ref="A3:B4"/>
    <mergeCell ref="A82:F82"/>
    <mergeCell ref="A83:F83"/>
    <mergeCell ref="A84:F84"/>
  </mergeCells>
  <pageMargins left="0.74803149606299213" right="0.74803149606299213" top="0.98425196850393704" bottom="0.98425196850393704" header="0.51181102362204722" footer="0.51181102362204722"/>
  <pageSetup scale="54" orientation="portrait" r:id="rId1"/>
  <headerFooter alignWithMargins="0">
    <oddHeader xml:space="preserve">&amp;RExport
</oddHeader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737F-A70B-435D-9B55-FA69E2EE8B97}">
  <sheetPr>
    <pageSetUpPr fitToPage="1"/>
  </sheetPr>
  <dimension ref="A1:J19"/>
  <sheetViews>
    <sheetView topLeftCell="A2" zoomScaleNormal="100" workbookViewId="0">
      <selection activeCell="L18" sqref="L18"/>
    </sheetView>
  </sheetViews>
  <sheetFormatPr defaultColWidth="9.140625" defaultRowHeight="15" x14ac:dyDescent="0.25"/>
  <cols>
    <col min="1" max="1" width="20.140625" style="6" customWidth="1"/>
    <col min="2" max="2" width="15.42578125" style="6" customWidth="1"/>
    <col min="3" max="4" width="7" style="6" customWidth="1"/>
    <col min="5" max="5" width="18.85546875" style="6" bestFit="1" customWidth="1"/>
    <col min="6" max="6" width="16.7109375" style="6" customWidth="1"/>
    <col min="7" max="7" width="9.5703125" style="14" customWidth="1"/>
    <col min="8" max="8" width="8.7109375" style="6" customWidth="1"/>
    <col min="9" max="9" width="9.140625" style="6"/>
    <col min="10" max="10" width="23.5703125" style="6" customWidth="1"/>
    <col min="11" max="16384" width="9.140625" style="6"/>
  </cols>
  <sheetData>
    <row r="1" spans="1:10" ht="7.5" hidden="1" customHeight="1" x14ac:dyDescent="0.25">
      <c r="A1" s="15"/>
      <c r="B1" s="16"/>
      <c r="C1" s="16"/>
      <c r="D1" s="16"/>
      <c r="E1" s="90"/>
      <c r="F1" s="90"/>
      <c r="G1" s="34"/>
    </row>
    <row r="2" spans="1:10" ht="64.5" customHeight="1" thickBot="1" x14ac:dyDescent="0.3">
      <c r="D2" s="14"/>
      <c r="E2" s="7"/>
      <c r="F2" s="7"/>
      <c r="H2" s="60"/>
    </row>
    <row r="3" spans="1:10" ht="32.25" customHeight="1" thickBot="1" x14ac:dyDescent="0.3">
      <c r="A3" s="18"/>
      <c r="C3" s="60"/>
      <c r="D3" s="14"/>
      <c r="E3" s="240" t="s">
        <v>507</v>
      </c>
      <c r="F3" s="231"/>
      <c r="G3" s="230" t="s">
        <v>518</v>
      </c>
      <c r="H3" s="231"/>
    </row>
    <row r="4" spans="1:10" ht="13.5" customHeight="1" x14ac:dyDescent="0.25">
      <c r="A4" s="61"/>
      <c r="B4" s="62"/>
      <c r="C4" s="35" t="s">
        <v>0</v>
      </c>
      <c r="D4" s="232" t="s">
        <v>91</v>
      </c>
      <c r="E4" s="236" t="s">
        <v>508</v>
      </c>
      <c r="F4" s="238" t="s">
        <v>509</v>
      </c>
      <c r="G4" s="234" t="s">
        <v>517</v>
      </c>
      <c r="H4" s="232" t="s">
        <v>516</v>
      </c>
      <c r="J4" s="228" t="s">
        <v>519</v>
      </c>
    </row>
    <row r="5" spans="1:10" ht="15" customHeight="1" thickBot="1" x14ac:dyDescent="0.3">
      <c r="A5" s="63"/>
      <c r="B5" s="64"/>
      <c r="C5" s="36" t="s">
        <v>2</v>
      </c>
      <c r="D5" s="233"/>
      <c r="E5" s="237"/>
      <c r="F5" s="239"/>
      <c r="G5" s="235"/>
      <c r="H5" s="233"/>
      <c r="J5" s="229"/>
    </row>
    <row r="6" spans="1:10" ht="12.95" customHeight="1" x14ac:dyDescent="0.25">
      <c r="A6" s="65" t="s">
        <v>366</v>
      </c>
      <c r="B6" s="66" t="s">
        <v>367</v>
      </c>
      <c r="C6" s="67">
        <v>132</v>
      </c>
      <c r="D6" s="68">
        <v>360</v>
      </c>
      <c r="E6" s="69">
        <v>164</v>
      </c>
      <c r="F6" s="69">
        <f>E6*1.23</f>
        <v>201.72</v>
      </c>
      <c r="G6" s="70" t="s">
        <v>515</v>
      </c>
      <c r="H6" s="71" t="s">
        <v>100</v>
      </c>
      <c r="J6" s="86" t="s">
        <v>520</v>
      </c>
    </row>
    <row r="7" spans="1:10" ht="12.95" customHeight="1" x14ac:dyDescent="0.25">
      <c r="A7" s="72" t="s">
        <v>368</v>
      </c>
      <c r="B7" s="29" t="s">
        <v>369</v>
      </c>
      <c r="C7" s="46">
        <v>132</v>
      </c>
      <c r="D7" s="73">
        <v>280</v>
      </c>
      <c r="E7" s="74">
        <v>185</v>
      </c>
      <c r="F7" s="74">
        <f t="shared" ref="F7:F12" si="0">E7*1.23</f>
        <v>227.54999999999998</v>
      </c>
      <c r="G7" s="75" t="s">
        <v>515</v>
      </c>
      <c r="H7" s="76" t="s">
        <v>100</v>
      </c>
      <c r="J7" s="86" t="s">
        <v>521</v>
      </c>
    </row>
    <row r="8" spans="1:10" ht="12.95" customHeight="1" x14ac:dyDescent="0.25">
      <c r="A8" s="72" t="s">
        <v>370</v>
      </c>
      <c r="B8" s="29" t="s">
        <v>371</v>
      </c>
      <c r="C8" s="46">
        <v>132</v>
      </c>
      <c r="D8" s="73">
        <v>388</v>
      </c>
      <c r="E8" s="74">
        <v>181</v>
      </c>
      <c r="F8" s="74">
        <f t="shared" si="0"/>
        <v>222.63</v>
      </c>
      <c r="G8" s="75" t="s">
        <v>515</v>
      </c>
      <c r="H8" s="76" t="s">
        <v>100</v>
      </c>
      <c r="J8" s="86" t="s">
        <v>522</v>
      </c>
    </row>
    <row r="9" spans="1:10" ht="12.95" customHeight="1" x14ac:dyDescent="0.25">
      <c r="A9" s="72" t="s">
        <v>372</v>
      </c>
      <c r="B9" s="29" t="s">
        <v>373</v>
      </c>
      <c r="C9" s="46">
        <v>132</v>
      </c>
      <c r="D9" s="73">
        <v>378</v>
      </c>
      <c r="E9" s="74">
        <v>144</v>
      </c>
      <c r="F9" s="74">
        <f t="shared" si="0"/>
        <v>177.12</v>
      </c>
      <c r="G9" s="75" t="s">
        <v>515</v>
      </c>
      <c r="H9" s="76" t="s">
        <v>100</v>
      </c>
      <c r="J9" s="86" t="s">
        <v>523</v>
      </c>
    </row>
    <row r="10" spans="1:10" ht="12.95" customHeight="1" x14ac:dyDescent="0.25">
      <c r="A10" s="72" t="s">
        <v>374</v>
      </c>
      <c r="B10" s="29" t="s">
        <v>375</v>
      </c>
      <c r="C10" s="46">
        <v>132</v>
      </c>
      <c r="D10" s="73">
        <v>420</v>
      </c>
      <c r="E10" s="74">
        <v>164</v>
      </c>
      <c r="F10" s="74">
        <f t="shared" si="0"/>
        <v>201.72</v>
      </c>
      <c r="G10" s="75" t="s">
        <v>515</v>
      </c>
      <c r="H10" s="76" t="s">
        <v>100</v>
      </c>
      <c r="J10" s="86" t="s">
        <v>524</v>
      </c>
    </row>
    <row r="11" spans="1:10" ht="12.95" customHeight="1" x14ac:dyDescent="0.25">
      <c r="A11" s="72" t="s">
        <v>376</v>
      </c>
      <c r="B11" s="29" t="s">
        <v>377</v>
      </c>
      <c r="C11" s="46">
        <v>132</v>
      </c>
      <c r="D11" s="73">
        <v>340</v>
      </c>
      <c r="E11" s="74">
        <v>144</v>
      </c>
      <c r="F11" s="74">
        <f t="shared" si="0"/>
        <v>177.12</v>
      </c>
      <c r="G11" s="75" t="s">
        <v>515</v>
      </c>
      <c r="H11" s="76" t="s">
        <v>100</v>
      </c>
      <c r="J11" s="99" t="s">
        <v>525</v>
      </c>
    </row>
    <row r="12" spans="1:10" ht="12.95" customHeight="1" thickBot="1" x14ac:dyDescent="0.3">
      <c r="A12" s="77" t="s">
        <v>378</v>
      </c>
      <c r="B12" s="78" t="s">
        <v>379</v>
      </c>
      <c r="C12" s="79">
        <v>137</v>
      </c>
      <c r="D12" s="80">
        <v>336</v>
      </c>
      <c r="E12" s="81">
        <v>175</v>
      </c>
      <c r="F12" s="81">
        <f t="shared" si="0"/>
        <v>215.25</v>
      </c>
      <c r="G12" s="82" t="s">
        <v>515</v>
      </c>
      <c r="H12" s="83" t="s">
        <v>100</v>
      </c>
    </row>
    <row r="13" spans="1:10" ht="12.95" customHeight="1" x14ac:dyDescent="0.25">
      <c r="C13" s="26"/>
      <c r="D13" s="14"/>
      <c r="E13" s="84"/>
      <c r="F13" s="84"/>
      <c r="G13" s="85"/>
      <c r="H13" s="33"/>
    </row>
    <row r="14" spans="1:10" ht="15" customHeight="1" x14ac:dyDescent="0.25">
      <c r="A14" s="86" t="s">
        <v>613</v>
      </c>
      <c r="B14" s="87"/>
      <c r="C14" s="88"/>
      <c r="D14" s="89"/>
      <c r="E14" s="14"/>
      <c r="F14" s="14"/>
      <c r="G14" s="85"/>
      <c r="H14" s="85"/>
    </row>
    <row r="15" spans="1:10" ht="15.75" thickBot="1" x14ac:dyDescent="0.3">
      <c r="B15" s="7"/>
      <c r="C15" s="34"/>
      <c r="D15" s="14"/>
      <c r="E15" s="14"/>
      <c r="F15" s="14"/>
      <c r="G15" s="85"/>
      <c r="H15" s="85"/>
    </row>
    <row r="16" spans="1:10" x14ac:dyDescent="0.25">
      <c r="A16" s="211" t="s">
        <v>510</v>
      </c>
      <c r="B16" s="212"/>
      <c r="C16" s="212"/>
      <c r="D16" s="212"/>
      <c r="E16" s="212"/>
      <c r="F16" s="212"/>
      <c r="G16" s="212"/>
      <c r="H16" s="213"/>
    </row>
    <row r="17" spans="1:8" x14ac:dyDescent="0.25">
      <c r="A17" s="214" t="s">
        <v>511</v>
      </c>
      <c r="B17" s="215"/>
      <c r="C17" s="215"/>
      <c r="D17" s="215"/>
      <c r="E17" s="215"/>
      <c r="F17" s="215"/>
      <c r="G17" s="215"/>
      <c r="H17" s="216"/>
    </row>
    <row r="18" spans="1:8" x14ac:dyDescent="0.25">
      <c r="A18" s="214" t="s">
        <v>512</v>
      </c>
      <c r="B18" s="215"/>
      <c r="C18" s="215"/>
      <c r="D18" s="215"/>
      <c r="E18" s="215"/>
      <c r="F18" s="215"/>
      <c r="G18" s="215"/>
      <c r="H18" s="216"/>
    </row>
    <row r="19" spans="1:8" ht="15.75" thickBot="1" x14ac:dyDescent="0.3">
      <c r="A19" s="198" t="s">
        <v>513</v>
      </c>
      <c r="B19" s="199"/>
      <c r="C19" s="199"/>
      <c r="D19" s="199"/>
      <c r="E19" s="199"/>
      <c r="F19" s="199"/>
      <c r="G19" s="199"/>
      <c r="H19" s="200"/>
    </row>
  </sheetData>
  <mergeCells count="12">
    <mergeCell ref="A19:H19"/>
    <mergeCell ref="J4:J5"/>
    <mergeCell ref="G3:H3"/>
    <mergeCell ref="A16:H16"/>
    <mergeCell ref="A17:H17"/>
    <mergeCell ref="A18:H18"/>
    <mergeCell ref="H4:H5"/>
    <mergeCell ref="G4:G5"/>
    <mergeCell ref="E4:E5"/>
    <mergeCell ref="F4:F5"/>
    <mergeCell ref="E3:F3"/>
    <mergeCell ref="D4:D5"/>
  </mergeCells>
  <pageMargins left="0.74803149606299213" right="0.74803149606299213" top="0.98425196850393704" bottom="0.98425196850393704" header="0.51181102362204722" footer="0.51181102362204722"/>
  <pageSetup scale="96" orientation="portrait" r:id="rId1"/>
  <headerFooter alignWithMargins="0">
    <oddHeader xml:space="preserve">&amp;RExport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FCBE-8558-43B7-820A-450DB5F5B201}">
  <sheetPr>
    <pageSetUpPr fitToPage="1"/>
  </sheetPr>
  <dimension ref="A1:H23"/>
  <sheetViews>
    <sheetView zoomScaleNormal="100" workbookViewId="0">
      <selection activeCell="M20" sqref="M20"/>
    </sheetView>
  </sheetViews>
  <sheetFormatPr defaultColWidth="9.140625" defaultRowHeight="15" x14ac:dyDescent="0.25"/>
  <cols>
    <col min="1" max="1" width="18" style="6" customWidth="1"/>
    <col min="2" max="2" width="18" style="14" customWidth="1"/>
    <col min="3" max="4" width="6.7109375" style="6" customWidth="1"/>
    <col min="5" max="5" width="19.42578125" style="14" customWidth="1"/>
    <col min="6" max="6" width="17.28515625" style="127" customWidth="1"/>
    <col min="7" max="7" width="9.140625" style="6"/>
    <col min="8" max="8" width="20.7109375" style="6" customWidth="1"/>
    <col min="9" max="16384" width="9.140625" style="6"/>
  </cols>
  <sheetData>
    <row r="1" spans="1:8" ht="55.5" customHeight="1" thickBot="1" x14ac:dyDescent="0.3">
      <c r="A1" s="15"/>
      <c r="C1" s="16"/>
      <c r="D1" s="16"/>
      <c r="E1" s="7"/>
    </row>
    <row r="2" spans="1:8" ht="25.5" customHeight="1" x14ac:dyDescent="0.25">
      <c r="A2" s="15"/>
      <c r="C2" s="16"/>
      <c r="D2" s="16"/>
      <c r="E2" s="230" t="s">
        <v>507</v>
      </c>
      <c r="F2" s="245"/>
    </row>
    <row r="3" spans="1:8" ht="17.25" customHeight="1" thickBot="1" x14ac:dyDescent="0.3">
      <c r="A3" s="18"/>
      <c r="C3" s="16"/>
      <c r="D3" s="16"/>
      <c r="E3" s="246"/>
      <c r="F3" s="247"/>
    </row>
    <row r="4" spans="1:8" s="90" customFormat="1" ht="12" customHeight="1" x14ac:dyDescent="0.25">
      <c r="A4" s="241" t="s">
        <v>526</v>
      </c>
      <c r="B4" s="242"/>
      <c r="C4" s="124" t="s">
        <v>0</v>
      </c>
      <c r="D4" s="128"/>
      <c r="E4" s="236" t="s">
        <v>508</v>
      </c>
      <c r="F4" s="236" t="s">
        <v>509</v>
      </c>
      <c r="H4" s="228" t="s">
        <v>519</v>
      </c>
    </row>
    <row r="5" spans="1:8" s="90" customFormat="1" ht="12.75" customHeight="1" thickBot="1" x14ac:dyDescent="0.3">
      <c r="A5" s="243"/>
      <c r="B5" s="244"/>
      <c r="C5" s="129" t="s">
        <v>2</v>
      </c>
      <c r="D5" s="130" t="s">
        <v>91</v>
      </c>
      <c r="E5" s="237"/>
      <c r="F5" s="237"/>
      <c r="H5" s="229"/>
    </row>
    <row r="6" spans="1:8" x14ac:dyDescent="0.25">
      <c r="A6" s="10" t="s">
        <v>344</v>
      </c>
      <c r="B6" s="66" t="s">
        <v>345</v>
      </c>
      <c r="C6" s="67">
        <v>134</v>
      </c>
      <c r="D6" s="131">
        <v>310</v>
      </c>
      <c r="E6" s="132">
        <v>75</v>
      </c>
      <c r="F6" s="113">
        <f>E6*1.23</f>
        <v>92.25</v>
      </c>
      <c r="H6" s="86" t="s">
        <v>527</v>
      </c>
    </row>
    <row r="7" spans="1:8" x14ac:dyDescent="0.25">
      <c r="A7" s="96" t="s">
        <v>346</v>
      </c>
      <c r="B7" s="29" t="s">
        <v>347</v>
      </c>
      <c r="C7" s="46">
        <v>134</v>
      </c>
      <c r="D7" s="133">
        <v>360</v>
      </c>
      <c r="E7" s="134">
        <v>118</v>
      </c>
      <c r="F7" s="115">
        <f t="shared" ref="F7:F17" si="0">E7*1.23</f>
        <v>145.13999999999999</v>
      </c>
      <c r="H7" s="86" t="s">
        <v>528</v>
      </c>
    </row>
    <row r="8" spans="1:8" x14ac:dyDescent="0.25">
      <c r="A8" s="96" t="s">
        <v>348</v>
      </c>
      <c r="B8" s="29" t="s">
        <v>349</v>
      </c>
      <c r="C8" s="46">
        <v>130</v>
      </c>
      <c r="D8" s="133">
        <v>200</v>
      </c>
      <c r="E8" s="134">
        <v>116</v>
      </c>
      <c r="F8" s="115">
        <f t="shared" si="0"/>
        <v>142.68</v>
      </c>
      <c r="H8" s="86" t="s">
        <v>529</v>
      </c>
    </row>
    <row r="9" spans="1:8" x14ac:dyDescent="0.25">
      <c r="A9" s="96" t="s">
        <v>350</v>
      </c>
      <c r="B9" s="29" t="s">
        <v>351</v>
      </c>
      <c r="C9" s="46">
        <v>134</v>
      </c>
      <c r="D9" s="133">
        <v>310</v>
      </c>
      <c r="E9" s="134">
        <v>99</v>
      </c>
      <c r="F9" s="115">
        <f t="shared" si="0"/>
        <v>121.77</v>
      </c>
      <c r="H9" s="86" t="s">
        <v>530</v>
      </c>
    </row>
    <row r="10" spans="1:8" x14ac:dyDescent="0.25">
      <c r="A10" s="96" t="s">
        <v>352</v>
      </c>
      <c r="B10" s="29" t="s">
        <v>353</v>
      </c>
      <c r="C10" s="46">
        <v>134</v>
      </c>
      <c r="D10" s="133">
        <v>310</v>
      </c>
      <c r="E10" s="134">
        <v>85</v>
      </c>
      <c r="F10" s="115">
        <f t="shared" si="0"/>
        <v>104.55</v>
      </c>
      <c r="H10" s="86" t="s">
        <v>531</v>
      </c>
    </row>
    <row r="11" spans="1:8" x14ac:dyDescent="0.25">
      <c r="A11" s="96" t="s">
        <v>354</v>
      </c>
      <c r="B11" s="29" t="s">
        <v>355</v>
      </c>
      <c r="C11" s="46">
        <v>137</v>
      </c>
      <c r="D11" s="133">
        <v>500</v>
      </c>
      <c r="E11" s="134">
        <v>195</v>
      </c>
      <c r="F11" s="115">
        <f t="shared" si="0"/>
        <v>239.85</v>
      </c>
      <c r="H11" s="86" t="s">
        <v>532</v>
      </c>
    </row>
    <row r="12" spans="1:8" x14ac:dyDescent="0.25">
      <c r="A12" s="96" t="s">
        <v>354</v>
      </c>
      <c r="B12" s="29" t="s">
        <v>356</v>
      </c>
      <c r="C12" s="46">
        <v>137</v>
      </c>
      <c r="D12" s="133">
        <v>500</v>
      </c>
      <c r="E12" s="134">
        <v>159</v>
      </c>
      <c r="F12" s="115">
        <f t="shared" si="0"/>
        <v>195.57</v>
      </c>
      <c r="H12" s="86" t="s">
        <v>533</v>
      </c>
    </row>
    <row r="13" spans="1:8" x14ac:dyDescent="0.25">
      <c r="A13" s="96" t="s">
        <v>354</v>
      </c>
      <c r="B13" s="29" t="s">
        <v>357</v>
      </c>
      <c r="C13" s="46">
        <v>137</v>
      </c>
      <c r="D13" s="133">
        <v>500</v>
      </c>
      <c r="E13" s="134">
        <v>162</v>
      </c>
      <c r="F13" s="115">
        <f t="shared" si="0"/>
        <v>199.26</v>
      </c>
      <c r="H13" s="86" t="s">
        <v>534</v>
      </c>
    </row>
    <row r="14" spans="1:8" x14ac:dyDescent="0.25">
      <c r="A14" s="96" t="s">
        <v>358</v>
      </c>
      <c r="B14" s="29" t="s">
        <v>359</v>
      </c>
      <c r="C14" s="46">
        <v>128</v>
      </c>
      <c r="D14" s="133">
        <v>160</v>
      </c>
      <c r="E14" s="134">
        <v>58</v>
      </c>
      <c r="F14" s="115">
        <f t="shared" si="0"/>
        <v>71.34</v>
      </c>
    </row>
    <row r="15" spans="1:8" x14ac:dyDescent="0.25">
      <c r="A15" s="96" t="s">
        <v>360</v>
      </c>
      <c r="B15" s="29" t="s">
        <v>361</v>
      </c>
      <c r="C15" s="46">
        <v>130</v>
      </c>
      <c r="D15" s="133">
        <v>330</v>
      </c>
      <c r="E15" s="134">
        <v>73</v>
      </c>
      <c r="F15" s="115">
        <f t="shared" si="0"/>
        <v>89.789999999999992</v>
      </c>
    </row>
    <row r="16" spans="1:8" x14ac:dyDescent="0.25">
      <c r="A16" s="96" t="s">
        <v>362</v>
      </c>
      <c r="B16" s="29" t="s">
        <v>363</v>
      </c>
      <c r="C16" s="46">
        <v>134</v>
      </c>
      <c r="D16" s="133">
        <v>269</v>
      </c>
      <c r="E16" s="134">
        <v>76</v>
      </c>
      <c r="F16" s="115">
        <f t="shared" si="0"/>
        <v>93.48</v>
      </c>
    </row>
    <row r="17" spans="1:6" ht="15.75" thickBot="1" x14ac:dyDescent="0.3">
      <c r="A17" s="12" t="s">
        <v>364</v>
      </c>
      <c r="B17" s="78" t="s">
        <v>365</v>
      </c>
      <c r="C17" s="135">
        <v>130</v>
      </c>
      <c r="D17" s="136">
        <v>230</v>
      </c>
      <c r="E17" s="137">
        <v>141</v>
      </c>
      <c r="F17" s="121">
        <f t="shared" si="0"/>
        <v>173.43</v>
      </c>
    </row>
    <row r="18" spans="1:6" ht="12" customHeight="1" x14ac:dyDescent="0.25">
      <c r="A18" s="90"/>
      <c r="C18" s="26"/>
      <c r="D18" s="14"/>
      <c r="E18" s="127"/>
    </row>
    <row r="19" spans="1:6" ht="15.75" thickBot="1" x14ac:dyDescent="0.3"/>
    <row r="20" spans="1:6" x14ac:dyDescent="0.25">
      <c r="A20" s="211" t="s">
        <v>510</v>
      </c>
      <c r="B20" s="212"/>
      <c r="C20" s="212"/>
      <c r="D20" s="212"/>
      <c r="E20" s="212"/>
      <c r="F20" s="213"/>
    </row>
    <row r="21" spans="1:6" x14ac:dyDescent="0.25">
      <c r="A21" s="214" t="s">
        <v>511</v>
      </c>
      <c r="B21" s="215"/>
      <c r="C21" s="215"/>
      <c r="D21" s="215"/>
      <c r="E21" s="215"/>
      <c r="F21" s="216"/>
    </row>
    <row r="22" spans="1:6" x14ac:dyDescent="0.25">
      <c r="A22" s="214" t="s">
        <v>512</v>
      </c>
      <c r="B22" s="215"/>
      <c r="C22" s="215"/>
      <c r="D22" s="215"/>
      <c r="E22" s="215"/>
      <c r="F22" s="216"/>
    </row>
    <row r="23" spans="1:6" ht="15.75" thickBot="1" x14ac:dyDescent="0.3">
      <c r="A23" s="198" t="s">
        <v>513</v>
      </c>
      <c r="B23" s="199"/>
      <c r="C23" s="199"/>
      <c r="D23" s="199"/>
      <c r="E23" s="199"/>
      <c r="F23" s="200"/>
    </row>
  </sheetData>
  <mergeCells count="9">
    <mergeCell ref="A23:F23"/>
    <mergeCell ref="H4:H5"/>
    <mergeCell ref="A4:B5"/>
    <mergeCell ref="E2:F3"/>
    <mergeCell ref="E4:E5"/>
    <mergeCell ref="F4:F5"/>
    <mergeCell ref="A20:F20"/>
    <mergeCell ref="A21:F21"/>
    <mergeCell ref="A22:F2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 xml:space="preserve">&amp;REXPORT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4498-A1C8-417A-92DA-D832B2246A8C}">
  <sheetPr>
    <pageSetUpPr fitToPage="1"/>
  </sheetPr>
  <dimension ref="A1:I37"/>
  <sheetViews>
    <sheetView topLeftCell="B8" zoomScaleNormal="100" workbookViewId="0">
      <selection activeCell="B18" sqref="B18:G20"/>
    </sheetView>
  </sheetViews>
  <sheetFormatPr defaultColWidth="9.140625" defaultRowHeight="15" x14ac:dyDescent="0.25"/>
  <cols>
    <col min="1" max="1" width="9.140625" style="6" hidden="1" customWidth="1"/>
    <col min="2" max="2" width="29" style="6" customWidth="1"/>
    <col min="3" max="3" width="19.28515625" style="6" customWidth="1"/>
    <col min="4" max="5" width="7" style="6" customWidth="1"/>
    <col min="6" max="6" width="18.85546875" style="6" customWidth="1"/>
    <col min="7" max="7" width="16.5703125" style="6" bestFit="1" customWidth="1"/>
    <col min="8" max="8" width="6.7109375" style="6" customWidth="1"/>
    <col min="9" max="9" width="28.42578125" style="6" bestFit="1" customWidth="1"/>
    <col min="10" max="16384" width="9.140625" style="6"/>
  </cols>
  <sheetData>
    <row r="1" spans="1:9" ht="15.75" hidden="1" thickBot="1" x14ac:dyDescent="0.3">
      <c r="A1" s="6" t="s">
        <v>229</v>
      </c>
      <c r="B1" s="107"/>
      <c r="C1" s="107"/>
      <c r="D1" s="107"/>
      <c r="E1" s="107"/>
      <c r="F1" s="107"/>
      <c r="G1" s="107"/>
    </row>
    <row r="2" spans="1:9" ht="67.5" customHeight="1" thickBot="1" x14ac:dyDescent="0.3">
      <c r="B2" s="15"/>
      <c r="C2" s="16"/>
      <c r="D2" s="16"/>
      <c r="E2" s="16"/>
      <c r="F2" s="7"/>
      <c r="G2" s="90"/>
      <c r="H2" s="14"/>
    </row>
    <row r="3" spans="1:9" ht="26.25" customHeight="1" thickBot="1" x14ac:dyDescent="0.3">
      <c r="C3" s="32"/>
      <c r="D3" s="32"/>
      <c r="E3" s="32"/>
      <c r="F3" s="250" t="s">
        <v>507</v>
      </c>
      <c r="G3" s="251"/>
    </row>
    <row r="4" spans="1:9" x14ac:dyDescent="0.25">
      <c r="B4" s="241" t="s">
        <v>539</v>
      </c>
      <c r="C4" s="242"/>
      <c r="D4" s="92" t="s">
        <v>70</v>
      </c>
      <c r="E4" s="245" t="s">
        <v>301</v>
      </c>
      <c r="F4" s="230" t="s">
        <v>508</v>
      </c>
      <c r="G4" s="238" t="s">
        <v>509</v>
      </c>
      <c r="I4" s="228" t="s">
        <v>519</v>
      </c>
    </row>
    <row r="5" spans="1:9" ht="15.75" thickBot="1" x14ac:dyDescent="0.3">
      <c r="B5" s="254"/>
      <c r="C5" s="255"/>
      <c r="D5" s="108" t="s">
        <v>2</v>
      </c>
      <c r="E5" s="247"/>
      <c r="F5" s="252"/>
      <c r="G5" s="253"/>
      <c r="I5" s="229"/>
    </row>
    <row r="6" spans="1:9" x14ac:dyDescent="0.25">
      <c r="B6" s="10" t="s">
        <v>322</v>
      </c>
      <c r="C6" s="109" t="s">
        <v>323</v>
      </c>
      <c r="D6" s="110">
        <v>134</v>
      </c>
      <c r="E6" s="111">
        <v>350</v>
      </c>
      <c r="F6" s="112">
        <v>96</v>
      </c>
      <c r="G6" s="113">
        <f>F6*1.23</f>
        <v>118.08</v>
      </c>
      <c r="I6" s="86" t="s">
        <v>547</v>
      </c>
    </row>
    <row r="7" spans="1:9" x14ac:dyDescent="0.25">
      <c r="B7" s="96" t="s">
        <v>324</v>
      </c>
      <c r="C7" s="14" t="s">
        <v>325</v>
      </c>
      <c r="D7" s="102">
        <v>134</v>
      </c>
      <c r="E7" s="14">
        <v>350</v>
      </c>
      <c r="F7" s="114">
        <v>96</v>
      </c>
      <c r="G7" s="115">
        <f t="shared" ref="G7:G13" si="0">F7*1.23</f>
        <v>118.08</v>
      </c>
      <c r="I7" s="86" t="s">
        <v>541</v>
      </c>
    </row>
    <row r="8" spans="1:9" x14ac:dyDescent="0.25">
      <c r="B8" s="96" t="s">
        <v>326</v>
      </c>
      <c r="C8" s="14" t="s">
        <v>327</v>
      </c>
      <c r="D8" s="102">
        <v>134</v>
      </c>
      <c r="E8" s="14">
        <v>350</v>
      </c>
      <c r="F8" s="114">
        <v>96</v>
      </c>
      <c r="G8" s="115">
        <f t="shared" si="0"/>
        <v>118.08</v>
      </c>
      <c r="I8" s="86" t="s">
        <v>542</v>
      </c>
    </row>
    <row r="9" spans="1:9" x14ac:dyDescent="0.25">
      <c r="B9" s="96" t="s">
        <v>328</v>
      </c>
      <c r="C9" s="14" t="s">
        <v>329</v>
      </c>
      <c r="D9" s="102">
        <v>134</v>
      </c>
      <c r="E9" s="14">
        <v>350</v>
      </c>
      <c r="F9" s="114">
        <v>105</v>
      </c>
      <c r="G9" s="115">
        <f t="shared" si="0"/>
        <v>129.15</v>
      </c>
      <c r="I9" s="86" t="s">
        <v>548</v>
      </c>
    </row>
    <row r="10" spans="1:9" x14ac:dyDescent="0.25">
      <c r="B10" s="96" t="s">
        <v>330</v>
      </c>
      <c r="C10" s="14" t="s">
        <v>331</v>
      </c>
      <c r="D10" s="116">
        <v>320</v>
      </c>
      <c r="E10" s="7">
        <v>330</v>
      </c>
      <c r="F10" s="114">
        <v>284</v>
      </c>
      <c r="G10" s="115">
        <f t="shared" si="0"/>
        <v>349.32</v>
      </c>
      <c r="I10" s="86" t="s">
        <v>549</v>
      </c>
    </row>
    <row r="11" spans="1:9" x14ac:dyDescent="0.25">
      <c r="B11" s="96" t="s">
        <v>332</v>
      </c>
      <c r="C11" s="14" t="s">
        <v>333</v>
      </c>
      <c r="D11" s="102">
        <v>134</v>
      </c>
      <c r="E11" s="14">
        <v>350</v>
      </c>
      <c r="F11" s="114">
        <v>96</v>
      </c>
      <c r="G11" s="115">
        <f t="shared" si="0"/>
        <v>118.08</v>
      </c>
      <c r="I11" s="86" t="s">
        <v>550</v>
      </c>
    </row>
    <row r="12" spans="1:9" x14ac:dyDescent="0.25">
      <c r="B12" s="96" t="s">
        <v>334</v>
      </c>
      <c r="C12" s="33" t="s">
        <v>335</v>
      </c>
      <c r="D12" s="102">
        <v>134</v>
      </c>
      <c r="E12" s="14">
        <v>350</v>
      </c>
      <c r="F12" s="114">
        <v>96</v>
      </c>
      <c r="G12" s="115">
        <f t="shared" si="0"/>
        <v>118.08</v>
      </c>
      <c r="I12" s="86" t="s">
        <v>543</v>
      </c>
    </row>
    <row r="13" spans="1:9" ht="15.75" thickBot="1" x14ac:dyDescent="0.3">
      <c r="B13" s="12" t="s">
        <v>551</v>
      </c>
      <c r="C13" s="117" t="s">
        <v>336</v>
      </c>
      <c r="D13" s="118">
        <v>134</v>
      </c>
      <c r="E13" s="119">
        <v>420</v>
      </c>
      <c r="F13" s="120">
        <v>146</v>
      </c>
      <c r="G13" s="121">
        <f t="shared" si="0"/>
        <v>179.57999999999998</v>
      </c>
    </row>
    <row r="14" spans="1:9" x14ac:dyDescent="0.25">
      <c r="B14" s="122" t="s">
        <v>535</v>
      </c>
    </row>
    <row r="16" spans="1:9" x14ac:dyDescent="0.25">
      <c r="B16" s="86" t="s">
        <v>536</v>
      </c>
      <c r="C16" s="86"/>
      <c r="D16" s="86"/>
      <c r="E16" s="86"/>
    </row>
    <row r="18" spans="2:7" ht="12.75" customHeight="1" x14ac:dyDescent="0.25">
      <c r="B18" s="248" t="s">
        <v>537</v>
      </c>
      <c r="C18" s="248"/>
      <c r="D18" s="248"/>
      <c r="E18" s="248"/>
      <c r="F18" s="248"/>
      <c r="G18" s="248"/>
    </row>
    <row r="19" spans="2:7" x14ac:dyDescent="0.25">
      <c r="B19" s="248"/>
      <c r="C19" s="248"/>
      <c r="D19" s="248"/>
      <c r="E19" s="248"/>
      <c r="F19" s="248"/>
      <c r="G19" s="248"/>
    </row>
    <row r="20" spans="2:7" x14ac:dyDescent="0.25">
      <c r="B20" s="248"/>
      <c r="C20" s="248"/>
      <c r="D20" s="248"/>
      <c r="E20" s="248"/>
      <c r="F20" s="248"/>
      <c r="G20" s="248"/>
    </row>
    <row r="21" spans="2:7" x14ac:dyDescent="0.25">
      <c r="B21" s="249" t="s">
        <v>538</v>
      </c>
      <c r="C21" s="249"/>
      <c r="D21" s="249"/>
      <c r="E21" s="249"/>
      <c r="F21" s="249"/>
      <c r="G21" s="249"/>
    </row>
    <row r="23" spans="2:7" ht="15.75" thickBot="1" x14ac:dyDescent="0.3"/>
    <row r="24" spans="2:7" x14ac:dyDescent="0.25">
      <c r="B24" s="61"/>
      <c r="C24" s="123"/>
      <c r="D24" s="92" t="s">
        <v>70</v>
      </c>
      <c r="E24" s="124"/>
      <c r="F24" s="238" t="s">
        <v>508</v>
      </c>
      <c r="G24" s="238" t="s">
        <v>509</v>
      </c>
    </row>
    <row r="25" spans="2:7" ht="15.75" thickBot="1" x14ac:dyDescent="0.3">
      <c r="B25" s="63" t="s">
        <v>337</v>
      </c>
      <c r="C25" s="125"/>
      <c r="D25" s="126" t="s">
        <v>2</v>
      </c>
      <c r="E25" s="95" t="s">
        <v>301</v>
      </c>
      <c r="F25" s="253"/>
      <c r="G25" s="253"/>
    </row>
    <row r="26" spans="2:7" x14ac:dyDescent="0.25">
      <c r="B26" s="10" t="s">
        <v>338</v>
      </c>
      <c r="C26" s="109" t="s">
        <v>339</v>
      </c>
      <c r="D26" s="110">
        <v>134</v>
      </c>
      <c r="E26" s="111">
        <v>370</v>
      </c>
      <c r="F26" s="69">
        <v>89</v>
      </c>
      <c r="G26" s="113">
        <f>F26*1.23</f>
        <v>109.47</v>
      </c>
    </row>
    <row r="27" spans="2:7" x14ac:dyDescent="0.25">
      <c r="B27" s="96" t="s">
        <v>340</v>
      </c>
      <c r="C27" s="14" t="s">
        <v>341</v>
      </c>
      <c r="D27" s="102">
        <v>134</v>
      </c>
      <c r="E27" s="14">
        <v>370</v>
      </c>
      <c r="F27" s="74">
        <v>89</v>
      </c>
      <c r="G27" s="115">
        <f t="shared" ref="G27:G28" si="1">F27*1.23</f>
        <v>109.47</v>
      </c>
    </row>
    <row r="28" spans="2:7" ht="15.75" thickBot="1" x14ac:dyDescent="0.3">
      <c r="B28" s="12" t="s">
        <v>342</v>
      </c>
      <c r="C28" s="119" t="s">
        <v>343</v>
      </c>
      <c r="D28" s="118">
        <v>134</v>
      </c>
      <c r="E28" s="119">
        <v>370</v>
      </c>
      <c r="F28" s="81">
        <v>123</v>
      </c>
      <c r="G28" s="121">
        <f t="shared" si="1"/>
        <v>151.29</v>
      </c>
    </row>
    <row r="29" spans="2:7" x14ac:dyDescent="0.25">
      <c r="B29" s="122" t="s">
        <v>535</v>
      </c>
    </row>
    <row r="30" spans="2:7" x14ac:dyDescent="0.25">
      <c r="B30" s="122" t="s">
        <v>540</v>
      </c>
    </row>
    <row r="31" spans="2:7" x14ac:dyDescent="0.25">
      <c r="F31" s="84"/>
      <c r="G31" s="84"/>
    </row>
    <row r="33" spans="2:7" ht="15.75" thickBot="1" x14ac:dyDescent="0.3"/>
    <row r="34" spans="2:7" x14ac:dyDescent="0.25">
      <c r="B34" s="211" t="s">
        <v>510</v>
      </c>
      <c r="C34" s="212"/>
      <c r="D34" s="212"/>
      <c r="E34" s="212"/>
      <c r="F34" s="212"/>
      <c r="G34" s="213"/>
    </row>
    <row r="35" spans="2:7" x14ac:dyDescent="0.25">
      <c r="B35" s="214" t="s">
        <v>511</v>
      </c>
      <c r="C35" s="215"/>
      <c r="D35" s="215"/>
      <c r="E35" s="215"/>
      <c r="F35" s="215"/>
      <c r="G35" s="216"/>
    </row>
    <row r="36" spans="2:7" x14ac:dyDescent="0.25">
      <c r="B36" s="214" t="s">
        <v>512</v>
      </c>
      <c r="C36" s="215"/>
      <c r="D36" s="215"/>
      <c r="E36" s="215"/>
      <c r="F36" s="215"/>
      <c r="G36" s="216"/>
    </row>
    <row r="37" spans="2:7" ht="15.75" thickBot="1" x14ac:dyDescent="0.3">
      <c r="B37" s="198" t="s">
        <v>513</v>
      </c>
      <c r="C37" s="199"/>
      <c r="D37" s="199"/>
      <c r="E37" s="199"/>
      <c r="F37" s="199"/>
      <c r="G37" s="200"/>
    </row>
  </sheetData>
  <mergeCells count="14">
    <mergeCell ref="B37:G37"/>
    <mergeCell ref="B18:G20"/>
    <mergeCell ref="B21:G21"/>
    <mergeCell ref="I4:I5"/>
    <mergeCell ref="F3:G3"/>
    <mergeCell ref="B34:G34"/>
    <mergeCell ref="B35:G35"/>
    <mergeCell ref="B36:G36"/>
    <mergeCell ref="F4:F5"/>
    <mergeCell ref="G4:G5"/>
    <mergeCell ref="B4:C5"/>
    <mergeCell ref="E4:E5"/>
    <mergeCell ref="F24:F25"/>
    <mergeCell ref="G24:G25"/>
  </mergeCells>
  <pageMargins left="0.74803149606299213" right="0.74803149606299213" top="0.98425196850393704" bottom="0.98425196850393704" header="0.51181102362204722" footer="0.51181102362204722"/>
  <pageSetup scale="77" orientation="portrait" r:id="rId1"/>
  <headerFooter alignWithMargins="0">
    <oddHeader>&amp;RExport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9D72-9377-44E7-A67C-9AEA834BCC2B}">
  <sheetPr>
    <pageSetUpPr fitToPage="1"/>
  </sheetPr>
  <dimension ref="A1:H22"/>
  <sheetViews>
    <sheetView zoomScaleNormal="100" workbookViewId="0">
      <selection activeCell="J17" sqref="J17"/>
    </sheetView>
  </sheetViews>
  <sheetFormatPr defaultColWidth="9.140625" defaultRowHeight="15" x14ac:dyDescent="0.25"/>
  <cols>
    <col min="1" max="1" width="15.28515625" style="6" customWidth="1"/>
    <col min="2" max="2" width="14.85546875" style="14" bestFit="1" customWidth="1"/>
    <col min="3" max="3" width="7" style="14" customWidth="1"/>
    <col min="4" max="4" width="8.28515625" style="6" customWidth="1"/>
    <col min="5" max="5" width="20.5703125" style="6" customWidth="1"/>
    <col min="6" max="6" width="18.42578125" style="6" customWidth="1"/>
    <col min="7" max="7" width="9.140625" style="6"/>
    <col min="8" max="8" width="21.42578125" style="6" customWidth="1"/>
    <col min="9" max="16384" width="9.140625" style="6"/>
  </cols>
  <sheetData>
    <row r="1" spans="1:8" ht="48.75" customHeight="1" x14ac:dyDescent="0.25">
      <c r="A1" s="15"/>
      <c r="D1" s="16"/>
      <c r="E1" s="90"/>
      <c r="F1" s="91"/>
    </row>
    <row r="2" spans="1:8" ht="25.5" customHeight="1" x14ac:dyDescent="0.25">
      <c r="D2" s="14"/>
      <c r="E2" s="256"/>
      <c r="F2" s="256"/>
    </row>
    <row r="3" spans="1:8" ht="15.75" thickBot="1" x14ac:dyDescent="0.3">
      <c r="A3" s="18"/>
      <c r="C3" s="60"/>
      <c r="D3" s="14"/>
      <c r="E3" s="257"/>
      <c r="F3" s="257"/>
    </row>
    <row r="4" spans="1:8" ht="20.25" customHeight="1" thickBot="1" x14ac:dyDescent="0.3">
      <c r="D4" s="14"/>
      <c r="E4" s="201" t="s">
        <v>507</v>
      </c>
      <c r="F4" s="202"/>
    </row>
    <row r="5" spans="1:8" ht="12.95" customHeight="1" x14ac:dyDescent="0.25">
      <c r="A5" s="241" t="s">
        <v>544</v>
      </c>
      <c r="B5" s="242"/>
      <c r="C5" s="92" t="s">
        <v>299</v>
      </c>
      <c r="D5" s="93" t="s">
        <v>300</v>
      </c>
      <c r="E5" s="238" t="s">
        <v>508</v>
      </c>
      <c r="F5" s="220" t="s">
        <v>509</v>
      </c>
      <c r="H5" s="228" t="s">
        <v>519</v>
      </c>
    </row>
    <row r="6" spans="1:8" ht="18" customHeight="1" thickBot="1" x14ac:dyDescent="0.3">
      <c r="A6" s="243"/>
      <c r="B6" s="244"/>
      <c r="C6" s="94" t="s">
        <v>2</v>
      </c>
      <c r="D6" s="95" t="s">
        <v>301</v>
      </c>
      <c r="E6" s="239"/>
      <c r="F6" s="221"/>
      <c r="H6" s="229"/>
    </row>
    <row r="7" spans="1:8" ht="12.95" customHeight="1" x14ac:dyDescent="0.25">
      <c r="A7" s="96" t="s">
        <v>302</v>
      </c>
      <c r="B7" s="14" t="s">
        <v>303</v>
      </c>
      <c r="C7" s="46">
        <v>140</v>
      </c>
      <c r="D7" s="14">
        <v>800</v>
      </c>
      <c r="E7" s="97">
        <v>94</v>
      </c>
      <c r="F7" s="98">
        <f>E7*1.23</f>
        <v>115.62</v>
      </c>
      <c r="H7" s="99" t="s">
        <v>545</v>
      </c>
    </row>
    <row r="8" spans="1:8" ht="12.95" customHeight="1" x14ac:dyDescent="0.25">
      <c r="A8" s="96" t="s">
        <v>304</v>
      </c>
      <c r="B8" s="14" t="s">
        <v>305</v>
      </c>
      <c r="C8" s="46">
        <v>140</v>
      </c>
      <c r="D8" s="14">
        <v>800</v>
      </c>
      <c r="E8" s="100">
        <v>94</v>
      </c>
      <c r="F8" s="101">
        <f t="shared" ref="F8:F16" si="0">E8*1.23</f>
        <v>115.62</v>
      </c>
    </row>
    <row r="9" spans="1:8" ht="12.95" customHeight="1" x14ac:dyDescent="0.25">
      <c r="A9" s="96" t="s">
        <v>306</v>
      </c>
      <c r="B9" s="14" t="s">
        <v>307</v>
      </c>
      <c r="C9" s="46">
        <v>140</v>
      </c>
      <c r="D9" s="14">
        <v>800</v>
      </c>
      <c r="E9" s="100">
        <v>94</v>
      </c>
      <c r="F9" s="101">
        <f t="shared" si="0"/>
        <v>115.62</v>
      </c>
    </row>
    <row r="10" spans="1:8" ht="12.95" customHeight="1" x14ac:dyDescent="0.25">
      <c r="A10" s="96" t="s">
        <v>308</v>
      </c>
      <c r="B10" s="14" t="s">
        <v>309</v>
      </c>
      <c r="C10" s="46">
        <v>140</v>
      </c>
      <c r="D10" s="14">
        <v>800</v>
      </c>
      <c r="E10" s="100">
        <v>94</v>
      </c>
      <c r="F10" s="101">
        <f t="shared" si="0"/>
        <v>115.62</v>
      </c>
    </row>
    <row r="11" spans="1:8" ht="12.95" customHeight="1" x14ac:dyDescent="0.25">
      <c r="A11" s="96" t="s">
        <v>310</v>
      </c>
      <c r="B11" s="14" t="s">
        <v>311</v>
      </c>
      <c r="C11" s="46">
        <v>140</v>
      </c>
      <c r="D11" s="14">
        <v>800</v>
      </c>
      <c r="E11" s="100">
        <v>94</v>
      </c>
      <c r="F11" s="101">
        <f t="shared" si="0"/>
        <v>115.62</v>
      </c>
    </row>
    <row r="12" spans="1:8" ht="12.95" customHeight="1" x14ac:dyDescent="0.25">
      <c r="A12" s="96" t="s">
        <v>312</v>
      </c>
      <c r="B12" s="14" t="s">
        <v>313</v>
      </c>
      <c r="C12" s="46">
        <v>140</v>
      </c>
      <c r="D12" s="14">
        <v>800</v>
      </c>
      <c r="E12" s="100">
        <v>83</v>
      </c>
      <c r="F12" s="101">
        <f t="shared" si="0"/>
        <v>102.09</v>
      </c>
    </row>
    <row r="13" spans="1:8" ht="12.95" customHeight="1" x14ac:dyDescent="0.25">
      <c r="A13" s="96" t="s">
        <v>314</v>
      </c>
      <c r="B13" s="14" t="s">
        <v>315</v>
      </c>
      <c r="C13" s="46">
        <v>140</v>
      </c>
      <c r="D13" s="14">
        <v>800</v>
      </c>
      <c r="E13" s="100">
        <v>94</v>
      </c>
      <c r="F13" s="101">
        <f t="shared" si="0"/>
        <v>115.62</v>
      </c>
    </row>
    <row r="14" spans="1:8" ht="12.95" customHeight="1" x14ac:dyDescent="0.25">
      <c r="A14" s="96" t="s">
        <v>316</v>
      </c>
      <c r="B14" s="14" t="s">
        <v>317</v>
      </c>
      <c r="C14" s="102">
        <v>140</v>
      </c>
      <c r="D14" s="14">
        <v>800</v>
      </c>
      <c r="E14" s="100">
        <v>94</v>
      </c>
      <c r="F14" s="101">
        <f t="shared" si="0"/>
        <v>115.62</v>
      </c>
    </row>
    <row r="15" spans="1:8" ht="12.95" customHeight="1" x14ac:dyDescent="0.25">
      <c r="A15" s="96" t="s">
        <v>318</v>
      </c>
      <c r="B15" s="14" t="s">
        <v>319</v>
      </c>
      <c r="C15" s="102">
        <v>140</v>
      </c>
      <c r="D15" s="14">
        <v>800</v>
      </c>
      <c r="E15" s="100">
        <v>94</v>
      </c>
      <c r="F15" s="101">
        <f t="shared" si="0"/>
        <v>115.62</v>
      </c>
    </row>
    <row r="16" spans="1:8" ht="15.75" thickBot="1" x14ac:dyDescent="0.3">
      <c r="A16" s="30" t="s">
        <v>320</v>
      </c>
      <c r="B16" s="103" t="s">
        <v>321</v>
      </c>
      <c r="C16" s="104">
        <v>140</v>
      </c>
      <c r="D16" s="103">
        <v>800</v>
      </c>
      <c r="E16" s="105">
        <v>94</v>
      </c>
      <c r="F16" s="106">
        <f t="shared" si="0"/>
        <v>115.62</v>
      </c>
    </row>
    <row r="17" spans="1:6" x14ac:dyDescent="0.25">
      <c r="A17" s="90"/>
      <c r="B17" s="7"/>
      <c r="D17" s="14"/>
      <c r="E17" s="14"/>
      <c r="F17" s="14"/>
    </row>
    <row r="18" spans="1:6" ht="15.75" thickBot="1" x14ac:dyDescent="0.3">
      <c r="A18" s="90"/>
      <c r="B18" s="7"/>
      <c r="C18" s="7"/>
      <c r="D18" s="14"/>
      <c r="E18" s="14"/>
      <c r="F18" s="14"/>
    </row>
    <row r="19" spans="1:6" x14ac:dyDescent="0.25">
      <c r="A19" s="211" t="s">
        <v>510</v>
      </c>
      <c r="B19" s="212"/>
      <c r="C19" s="212"/>
      <c r="D19" s="212"/>
      <c r="E19" s="212"/>
      <c r="F19" s="213"/>
    </row>
    <row r="20" spans="1:6" x14ac:dyDescent="0.25">
      <c r="A20" s="214" t="s">
        <v>511</v>
      </c>
      <c r="B20" s="215"/>
      <c r="C20" s="215"/>
      <c r="D20" s="215"/>
      <c r="E20" s="215"/>
      <c r="F20" s="216"/>
    </row>
    <row r="21" spans="1:6" x14ac:dyDescent="0.25">
      <c r="A21" s="214" t="s">
        <v>512</v>
      </c>
      <c r="B21" s="215"/>
      <c r="C21" s="215"/>
      <c r="D21" s="215"/>
      <c r="E21" s="215"/>
      <c r="F21" s="216"/>
    </row>
    <row r="22" spans="1:6" ht="15.75" thickBot="1" x14ac:dyDescent="0.3">
      <c r="A22" s="198" t="s">
        <v>546</v>
      </c>
      <c r="B22" s="199"/>
      <c r="C22" s="199"/>
      <c r="D22" s="199"/>
      <c r="E22" s="199"/>
      <c r="F22" s="200"/>
    </row>
  </sheetData>
  <mergeCells count="11">
    <mergeCell ref="H5:H6"/>
    <mergeCell ref="A22:F22"/>
    <mergeCell ref="A21:F21"/>
    <mergeCell ref="E2:F2"/>
    <mergeCell ref="E3:F3"/>
    <mergeCell ref="A19:F19"/>
    <mergeCell ref="A20:F20"/>
    <mergeCell ref="A5:B6"/>
    <mergeCell ref="E5:E6"/>
    <mergeCell ref="F5:F6"/>
    <mergeCell ref="E4:F4"/>
  </mergeCells>
  <pageMargins left="0.75" right="0.75" top="1" bottom="1" header="0.5" footer="0.5"/>
  <pageSetup orientation="portrait" r:id="rId1"/>
  <headerFooter alignWithMargins="0">
    <oddHeader xml:space="preserve">&amp;RExport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73BF-8DFE-4241-9F02-B562C9E367DF}">
  <sheetPr>
    <pageSetUpPr fitToPage="1"/>
  </sheetPr>
  <dimension ref="A1:J39"/>
  <sheetViews>
    <sheetView topLeftCell="B2" zoomScaleNormal="100" workbookViewId="0">
      <selection activeCell="J21" sqref="J20:J21"/>
    </sheetView>
  </sheetViews>
  <sheetFormatPr defaultColWidth="9.140625" defaultRowHeight="15" x14ac:dyDescent="0.25"/>
  <cols>
    <col min="1" max="1" width="0" style="6" hidden="1" customWidth="1"/>
    <col min="2" max="2" width="16.85546875" style="6" customWidth="1"/>
    <col min="3" max="3" width="19.28515625" style="14" customWidth="1"/>
    <col min="4" max="5" width="6.7109375" style="6" customWidth="1"/>
    <col min="6" max="6" width="58" style="6" bestFit="1" customWidth="1"/>
    <col min="7" max="7" width="20.7109375" style="14" customWidth="1"/>
    <col min="8" max="8" width="20.7109375" style="127" customWidth="1"/>
    <col min="9" max="9" width="9.140625" style="6"/>
    <col min="10" max="10" width="21.42578125" style="6" customWidth="1"/>
    <col min="11" max="16384" width="9.140625" style="6"/>
  </cols>
  <sheetData>
    <row r="1" spans="1:10" ht="15.75" hidden="1" thickBot="1" x14ac:dyDescent="0.3">
      <c r="A1" s="6" t="s">
        <v>229</v>
      </c>
      <c r="B1" s="144"/>
      <c r="C1" s="119"/>
      <c r="D1" s="107"/>
      <c r="E1" s="107"/>
      <c r="F1" s="107"/>
      <c r="G1" s="119"/>
      <c r="H1" s="145"/>
    </row>
    <row r="2" spans="1:10" ht="13.5" customHeight="1" x14ac:dyDescent="0.25">
      <c r="B2" s="15"/>
      <c r="D2" s="16"/>
      <c r="E2" s="16"/>
      <c r="F2" s="16"/>
      <c r="G2" s="146"/>
    </row>
    <row r="3" spans="1:10" ht="63.75" customHeight="1" thickBot="1" x14ac:dyDescent="0.3">
      <c r="B3" s="15"/>
      <c r="D3" s="16"/>
      <c r="E3" s="16"/>
      <c r="F3" s="16"/>
      <c r="G3" s="7"/>
    </row>
    <row r="4" spans="1:10" ht="26.25" customHeight="1" thickBot="1" x14ac:dyDescent="0.3">
      <c r="B4" s="18"/>
      <c r="D4" s="16"/>
      <c r="E4" s="16"/>
      <c r="F4" s="16"/>
      <c r="G4" s="240" t="s">
        <v>552</v>
      </c>
      <c r="H4" s="231"/>
    </row>
    <row r="5" spans="1:10" ht="12" customHeight="1" x14ac:dyDescent="0.25">
      <c r="B5" s="207" t="s">
        <v>558</v>
      </c>
      <c r="C5" s="208"/>
      <c r="D5" s="92" t="s">
        <v>0</v>
      </c>
      <c r="E5" s="147"/>
      <c r="F5" s="203" t="s">
        <v>4</v>
      </c>
      <c r="G5" s="220" t="s">
        <v>508</v>
      </c>
      <c r="H5" s="220" t="s">
        <v>509</v>
      </c>
      <c r="J5" s="228" t="s">
        <v>519</v>
      </c>
    </row>
    <row r="6" spans="1:10" ht="13.5" customHeight="1" thickBot="1" x14ac:dyDescent="0.3">
      <c r="B6" s="209"/>
      <c r="C6" s="210"/>
      <c r="D6" s="148" t="s">
        <v>2</v>
      </c>
      <c r="E6" s="149" t="s">
        <v>3</v>
      </c>
      <c r="F6" s="204"/>
      <c r="G6" s="221"/>
      <c r="H6" s="258"/>
      <c r="J6" s="229"/>
    </row>
    <row r="7" spans="1:10" x14ac:dyDescent="0.25">
      <c r="B7" s="10" t="s">
        <v>230</v>
      </c>
      <c r="C7" s="66" t="s">
        <v>231</v>
      </c>
      <c r="D7" s="67">
        <v>141</v>
      </c>
      <c r="E7" s="66">
        <v>605</v>
      </c>
      <c r="F7" s="150" t="s">
        <v>232</v>
      </c>
      <c r="G7" s="132">
        <v>98</v>
      </c>
      <c r="H7" s="132">
        <f>G7*1.23</f>
        <v>120.53999999999999</v>
      </c>
      <c r="J7" s="86" t="s">
        <v>561</v>
      </c>
    </row>
    <row r="8" spans="1:10" x14ac:dyDescent="0.25">
      <c r="B8" s="96" t="s">
        <v>233</v>
      </c>
      <c r="C8" s="29" t="s">
        <v>234</v>
      </c>
      <c r="D8" s="46">
        <v>140</v>
      </c>
      <c r="E8" s="29">
        <v>765</v>
      </c>
      <c r="F8" s="151" t="s">
        <v>235</v>
      </c>
      <c r="G8" s="134">
        <v>248</v>
      </c>
      <c r="H8" s="134">
        <f t="shared" ref="H8:H33" si="0">G8*1.23</f>
        <v>305.04000000000002</v>
      </c>
      <c r="J8" s="86" t="s">
        <v>553</v>
      </c>
    </row>
    <row r="9" spans="1:10" x14ac:dyDescent="0.25">
      <c r="B9" s="96" t="s">
        <v>236</v>
      </c>
      <c r="C9" s="29" t="s">
        <v>237</v>
      </c>
      <c r="D9" s="46">
        <v>141</v>
      </c>
      <c r="E9" s="29">
        <v>704</v>
      </c>
      <c r="F9" s="151" t="s">
        <v>238</v>
      </c>
      <c r="G9" s="134">
        <v>107</v>
      </c>
      <c r="H9" s="134">
        <f t="shared" si="0"/>
        <v>131.60999999999999</v>
      </c>
      <c r="J9" s="99" t="s">
        <v>554</v>
      </c>
    </row>
    <row r="10" spans="1:10" x14ac:dyDescent="0.25">
      <c r="B10" s="96" t="s">
        <v>239</v>
      </c>
      <c r="C10" s="29" t="s">
        <v>240</v>
      </c>
      <c r="D10" s="46">
        <v>154</v>
      </c>
      <c r="E10" s="29">
        <v>531</v>
      </c>
      <c r="F10" s="151" t="s">
        <v>241</v>
      </c>
      <c r="G10" s="134">
        <v>81</v>
      </c>
      <c r="H10" s="134">
        <f t="shared" si="0"/>
        <v>99.63</v>
      </c>
      <c r="J10" s="99" t="s">
        <v>555</v>
      </c>
    </row>
    <row r="11" spans="1:10" x14ac:dyDescent="0.25">
      <c r="B11" s="96" t="s">
        <v>242</v>
      </c>
      <c r="C11" s="29" t="s">
        <v>243</v>
      </c>
      <c r="D11" s="46">
        <v>140</v>
      </c>
      <c r="E11" s="29">
        <v>530</v>
      </c>
      <c r="F11" s="151" t="s">
        <v>244</v>
      </c>
      <c r="G11" s="134">
        <v>125</v>
      </c>
      <c r="H11" s="134">
        <f t="shared" si="0"/>
        <v>153.75</v>
      </c>
      <c r="J11" s="86" t="s">
        <v>556</v>
      </c>
    </row>
    <row r="12" spans="1:10" x14ac:dyDescent="0.25">
      <c r="B12" s="96" t="s">
        <v>562</v>
      </c>
      <c r="C12" s="29" t="s">
        <v>245</v>
      </c>
      <c r="D12" s="46">
        <v>152</v>
      </c>
      <c r="E12" s="29">
        <v>555</v>
      </c>
      <c r="F12" s="151" t="s">
        <v>246</v>
      </c>
      <c r="G12" s="134">
        <v>75</v>
      </c>
      <c r="H12" s="134">
        <f t="shared" si="0"/>
        <v>92.25</v>
      </c>
      <c r="J12" s="99" t="s">
        <v>557</v>
      </c>
    </row>
    <row r="13" spans="1:10" x14ac:dyDescent="0.25">
      <c r="B13" s="96" t="s">
        <v>247</v>
      </c>
      <c r="C13" s="29" t="s">
        <v>248</v>
      </c>
      <c r="D13" s="46">
        <v>150</v>
      </c>
      <c r="E13" s="29">
        <v>435</v>
      </c>
      <c r="F13" s="151" t="s">
        <v>241</v>
      </c>
      <c r="G13" s="134">
        <v>68</v>
      </c>
      <c r="H13" s="134">
        <f t="shared" si="0"/>
        <v>83.64</v>
      </c>
      <c r="J13" s="99" t="s">
        <v>563</v>
      </c>
    </row>
    <row r="14" spans="1:10" x14ac:dyDescent="0.25">
      <c r="B14" s="96" t="s">
        <v>249</v>
      </c>
      <c r="C14" s="29" t="s">
        <v>250</v>
      </c>
      <c r="D14" s="46">
        <v>142</v>
      </c>
      <c r="E14" s="29">
        <v>774</v>
      </c>
      <c r="F14" s="151" t="s">
        <v>241</v>
      </c>
      <c r="G14" s="134">
        <v>111</v>
      </c>
      <c r="H14" s="134">
        <f t="shared" si="0"/>
        <v>136.53</v>
      </c>
    </row>
    <row r="15" spans="1:10" x14ac:dyDescent="0.25">
      <c r="B15" s="96" t="s">
        <v>251</v>
      </c>
      <c r="C15" s="29" t="s">
        <v>252</v>
      </c>
      <c r="D15" s="46">
        <v>140</v>
      </c>
      <c r="E15" s="29">
        <v>819</v>
      </c>
      <c r="F15" s="151" t="s">
        <v>253</v>
      </c>
      <c r="G15" s="134">
        <v>132</v>
      </c>
      <c r="H15" s="134">
        <f t="shared" si="0"/>
        <v>162.35999999999999</v>
      </c>
    </row>
    <row r="16" spans="1:10" x14ac:dyDescent="0.25">
      <c r="B16" s="96" t="s">
        <v>254</v>
      </c>
      <c r="C16" s="29" t="s">
        <v>255</v>
      </c>
      <c r="D16" s="46">
        <v>141</v>
      </c>
      <c r="E16" s="29">
        <v>749</v>
      </c>
      <c r="F16" s="151" t="s">
        <v>256</v>
      </c>
      <c r="G16" s="134">
        <v>122</v>
      </c>
      <c r="H16" s="134">
        <f t="shared" si="0"/>
        <v>150.06</v>
      </c>
    </row>
    <row r="17" spans="2:8" x14ac:dyDescent="0.25">
      <c r="B17" s="96" t="s">
        <v>257</v>
      </c>
      <c r="C17" s="29" t="s">
        <v>258</v>
      </c>
      <c r="D17" s="46">
        <v>135</v>
      </c>
      <c r="E17" s="29">
        <v>807</v>
      </c>
      <c r="F17" s="151" t="s">
        <v>259</v>
      </c>
      <c r="G17" s="134">
        <v>124</v>
      </c>
      <c r="H17" s="134">
        <f t="shared" si="0"/>
        <v>152.52000000000001</v>
      </c>
    </row>
    <row r="18" spans="2:8" x14ac:dyDescent="0.25">
      <c r="B18" s="96" t="s">
        <v>260</v>
      </c>
      <c r="C18" s="29" t="s">
        <v>261</v>
      </c>
      <c r="D18" s="46">
        <v>151</v>
      </c>
      <c r="E18" s="29">
        <v>660</v>
      </c>
      <c r="F18" s="151" t="s">
        <v>241</v>
      </c>
      <c r="G18" s="134">
        <v>111</v>
      </c>
      <c r="H18" s="134">
        <f t="shared" si="0"/>
        <v>136.53</v>
      </c>
    </row>
    <row r="19" spans="2:8" x14ac:dyDescent="0.25">
      <c r="B19" s="96" t="s">
        <v>262</v>
      </c>
      <c r="C19" s="29" t="s">
        <v>263</v>
      </c>
      <c r="D19" s="46">
        <v>142</v>
      </c>
      <c r="E19" s="29">
        <v>570</v>
      </c>
      <c r="F19" s="151" t="s">
        <v>264</v>
      </c>
      <c r="G19" s="134">
        <v>120</v>
      </c>
      <c r="H19" s="134">
        <f t="shared" si="0"/>
        <v>147.6</v>
      </c>
    </row>
    <row r="20" spans="2:8" x14ac:dyDescent="0.25">
      <c r="B20" s="96" t="s">
        <v>265</v>
      </c>
      <c r="C20" s="29" t="s">
        <v>266</v>
      </c>
      <c r="D20" s="46">
        <v>150</v>
      </c>
      <c r="E20" s="29">
        <v>660</v>
      </c>
      <c r="F20" s="151" t="s">
        <v>267</v>
      </c>
      <c r="G20" s="134">
        <v>152</v>
      </c>
      <c r="H20" s="134">
        <f t="shared" si="0"/>
        <v>186.96</v>
      </c>
    </row>
    <row r="21" spans="2:8" x14ac:dyDescent="0.25">
      <c r="B21" s="96" t="s">
        <v>268</v>
      </c>
      <c r="C21" s="29" t="s">
        <v>269</v>
      </c>
      <c r="D21" s="46">
        <v>140</v>
      </c>
      <c r="E21" s="29">
        <v>610</v>
      </c>
      <c r="F21" s="151" t="s">
        <v>270</v>
      </c>
      <c r="G21" s="134">
        <v>139</v>
      </c>
      <c r="H21" s="134">
        <f t="shared" si="0"/>
        <v>170.97</v>
      </c>
    </row>
    <row r="22" spans="2:8" x14ac:dyDescent="0.25">
      <c r="B22" s="96" t="s">
        <v>271</v>
      </c>
      <c r="C22" s="29" t="s">
        <v>272</v>
      </c>
      <c r="D22" s="46">
        <v>140</v>
      </c>
      <c r="E22" s="29">
        <v>1215</v>
      </c>
      <c r="F22" s="151" t="s">
        <v>235</v>
      </c>
      <c r="G22" s="134">
        <v>384</v>
      </c>
      <c r="H22" s="134">
        <f t="shared" si="0"/>
        <v>472.32</v>
      </c>
    </row>
    <row r="23" spans="2:8" x14ac:dyDescent="0.25">
      <c r="B23" s="96" t="s">
        <v>273</v>
      </c>
      <c r="C23" s="29" t="s">
        <v>274</v>
      </c>
      <c r="D23" s="46">
        <v>141</v>
      </c>
      <c r="E23" s="29">
        <v>835</v>
      </c>
      <c r="F23" s="151" t="s">
        <v>241</v>
      </c>
      <c r="G23" s="134">
        <v>115</v>
      </c>
      <c r="H23" s="134">
        <f t="shared" si="0"/>
        <v>141.44999999999999</v>
      </c>
    </row>
    <row r="24" spans="2:8" x14ac:dyDescent="0.25">
      <c r="B24" s="96" t="s">
        <v>275</v>
      </c>
      <c r="C24" s="29" t="s">
        <v>276</v>
      </c>
      <c r="D24" s="46">
        <v>148</v>
      </c>
      <c r="E24" s="29">
        <v>624</v>
      </c>
      <c r="F24" s="151" t="s">
        <v>241</v>
      </c>
      <c r="G24" s="134">
        <v>95</v>
      </c>
      <c r="H24" s="134">
        <f t="shared" si="0"/>
        <v>116.85</v>
      </c>
    </row>
    <row r="25" spans="2:8" x14ac:dyDescent="0.25">
      <c r="B25" s="96" t="s">
        <v>277</v>
      </c>
      <c r="C25" s="29" t="s">
        <v>278</v>
      </c>
      <c r="D25" s="46">
        <v>140</v>
      </c>
      <c r="E25" s="29">
        <v>904</v>
      </c>
      <c r="F25" s="151" t="s">
        <v>10</v>
      </c>
      <c r="G25" s="134">
        <v>135</v>
      </c>
      <c r="H25" s="134">
        <f t="shared" si="0"/>
        <v>166.05</v>
      </c>
    </row>
    <row r="26" spans="2:8" x14ac:dyDescent="0.25">
      <c r="B26" s="96" t="s">
        <v>279</v>
      </c>
      <c r="C26" s="29" t="s">
        <v>280</v>
      </c>
      <c r="D26" s="46">
        <v>140</v>
      </c>
      <c r="E26" s="29">
        <v>1240</v>
      </c>
      <c r="F26" s="151" t="s">
        <v>281</v>
      </c>
      <c r="G26" s="134">
        <v>380</v>
      </c>
      <c r="H26" s="134">
        <f t="shared" si="0"/>
        <v>467.4</v>
      </c>
    </row>
    <row r="27" spans="2:8" x14ac:dyDescent="0.25">
      <c r="B27" s="96" t="s">
        <v>282</v>
      </c>
      <c r="C27" s="29" t="s">
        <v>283</v>
      </c>
      <c r="D27" s="46">
        <v>140</v>
      </c>
      <c r="E27" s="29">
        <v>800</v>
      </c>
      <c r="F27" s="151" t="s">
        <v>7</v>
      </c>
      <c r="G27" s="134">
        <v>123</v>
      </c>
      <c r="H27" s="134">
        <f t="shared" si="0"/>
        <v>151.29</v>
      </c>
    </row>
    <row r="28" spans="2:8" x14ac:dyDescent="0.25">
      <c r="B28" s="96" t="s">
        <v>284</v>
      </c>
      <c r="C28" s="29" t="s">
        <v>285</v>
      </c>
      <c r="D28" s="46">
        <v>140</v>
      </c>
      <c r="E28" s="29">
        <v>775</v>
      </c>
      <c r="F28" s="151" t="s">
        <v>286</v>
      </c>
      <c r="G28" s="134">
        <v>125</v>
      </c>
      <c r="H28" s="134">
        <f t="shared" si="0"/>
        <v>153.75</v>
      </c>
    </row>
    <row r="29" spans="2:8" x14ac:dyDescent="0.25">
      <c r="B29" s="96" t="s">
        <v>287</v>
      </c>
      <c r="C29" s="29" t="s">
        <v>288</v>
      </c>
      <c r="D29" s="46">
        <v>140</v>
      </c>
      <c r="E29" s="29">
        <v>660</v>
      </c>
      <c r="F29" s="151" t="s">
        <v>289</v>
      </c>
      <c r="G29" s="134">
        <v>79</v>
      </c>
      <c r="H29" s="134">
        <f t="shared" si="0"/>
        <v>97.17</v>
      </c>
    </row>
    <row r="30" spans="2:8" x14ac:dyDescent="0.25">
      <c r="B30" s="96" t="s">
        <v>290</v>
      </c>
      <c r="C30" s="29" t="s">
        <v>291</v>
      </c>
      <c r="D30" s="46">
        <v>150</v>
      </c>
      <c r="E30" s="29">
        <v>771</v>
      </c>
      <c r="F30" s="151" t="s">
        <v>241</v>
      </c>
      <c r="G30" s="134">
        <v>112</v>
      </c>
      <c r="H30" s="134">
        <f t="shared" si="0"/>
        <v>137.76</v>
      </c>
    </row>
    <row r="31" spans="2:8" x14ac:dyDescent="0.25">
      <c r="B31" s="96" t="s">
        <v>292</v>
      </c>
      <c r="C31" s="29" t="s">
        <v>293</v>
      </c>
      <c r="D31" s="46">
        <v>150</v>
      </c>
      <c r="E31" s="29">
        <v>638</v>
      </c>
      <c r="F31" s="151" t="s">
        <v>294</v>
      </c>
      <c r="G31" s="134">
        <v>145</v>
      </c>
      <c r="H31" s="134">
        <f t="shared" si="0"/>
        <v>178.35</v>
      </c>
    </row>
    <row r="32" spans="2:8" x14ac:dyDescent="0.25">
      <c r="B32" s="96" t="s">
        <v>295</v>
      </c>
      <c r="C32" s="29" t="s">
        <v>296</v>
      </c>
      <c r="D32" s="46">
        <v>140</v>
      </c>
      <c r="E32" s="29">
        <v>805</v>
      </c>
      <c r="F32" s="151" t="s">
        <v>235</v>
      </c>
      <c r="G32" s="134">
        <v>303</v>
      </c>
      <c r="H32" s="134">
        <f t="shared" si="0"/>
        <v>372.69</v>
      </c>
    </row>
    <row r="33" spans="2:9" ht="15.75" thickBot="1" x14ac:dyDescent="0.3">
      <c r="B33" s="12" t="s">
        <v>297</v>
      </c>
      <c r="C33" s="78" t="s">
        <v>298</v>
      </c>
      <c r="D33" s="135">
        <v>146</v>
      </c>
      <c r="E33" s="78">
        <v>523</v>
      </c>
      <c r="F33" s="152" t="s">
        <v>241</v>
      </c>
      <c r="G33" s="137">
        <v>68</v>
      </c>
      <c r="H33" s="137">
        <f t="shared" si="0"/>
        <v>83.64</v>
      </c>
    </row>
    <row r="34" spans="2:9" ht="12" customHeight="1" x14ac:dyDescent="0.25">
      <c r="D34" s="153"/>
      <c r="E34" s="14"/>
      <c r="F34" s="14"/>
      <c r="G34" s="127"/>
    </row>
    <row r="35" spans="2:9" s="90" customFormat="1" ht="15.75" thickBot="1" x14ac:dyDescent="0.3">
      <c r="H35" s="127"/>
    </row>
    <row r="36" spans="2:9" x14ac:dyDescent="0.25">
      <c r="B36" s="211" t="s">
        <v>510</v>
      </c>
      <c r="C36" s="212"/>
      <c r="D36" s="212"/>
      <c r="E36" s="212"/>
      <c r="F36" s="212"/>
      <c r="G36" s="212"/>
      <c r="H36" s="213"/>
    </row>
    <row r="37" spans="2:9" x14ac:dyDescent="0.25">
      <c r="B37" s="214" t="s">
        <v>511</v>
      </c>
      <c r="C37" s="215"/>
      <c r="D37" s="215"/>
      <c r="E37" s="215"/>
      <c r="F37" s="215"/>
      <c r="G37" s="215"/>
      <c r="H37" s="216"/>
    </row>
    <row r="38" spans="2:9" x14ac:dyDescent="0.25">
      <c r="B38" s="214" t="s">
        <v>512</v>
      </c>
      <c r="C38" s="215"/>
      <c r="D38" s="215"/>
      <c r="E38" s="215"/>
      <c r="F38" s="215"/>
      <c r="G38" s="215"/>
      <c r="H38" s="216"/>
      <c r="I38" s="90"/>
    </row>
    <row r="39" spans="2:9" ht="15.75" thickBot="1" x14ac:dyDescent="0.3">
      <c r="B39" s="198" t="s">
        <v>513</v>
      </c>
      <c r="C39" s="199"/>
      <c r="D39" s="199"/>
      <c r="E39" s="199"/>
      <c r="F39" s="199"/>
      <c r="G39" s="199"/>
      <c r="H39" s="200"/>
    </row>
  </sheetData>
  <mergeCells count="10">
    <mergeCell ref="J5:J6"/>
    <mergeCell ref="B5:C6"/>
    <mergeCell ref="F5:F6"/>
    <mergeCell ref="B39:H39"/>
    <mergeCell ref="G4:H4"/>
    <mergeCell ref="B36:H36"/>
    <mergeCell ref="B37:H37"/>
    <mergeCell ref="B38:H38"/>
    <mergeCell ref="G5:G6"/>
    <mergeCell ref="H5:H6"/>
  </mergeCells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Header>&amp;RExport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9F38-3599-4648-BBC7-BC8498EBCED4}">
  <sheetPr>
    <pageSetUpPr fitToPage="1"/>
  </sheetPr>
  <dimension ref="A1:E21"/>
  <sheetViews>
    <sheetView workbookViewId="0">
      <selection activeCell="K13" sqref="K13"/>
    </sheetView>
  </sheetViews>
  <sheetFormatPr defaultColWidth="9.140625" defaultRowHeight="15" x14ac:dyDescent="0.25"/>
  <cols>
    <col min="1" max="1" width="15.140625" style="6" customWidth="1"/>
    <col min="2" max="2" width="13.5703125" style="6" customWidth="1"/>
    <col min="3" max="3" width="7.7109375" style="6" customWidth="1"/>
    <col min="4" max="4" width="18.28515625" style="6" customWidth="1"/>
    <col min="5" max="5" width="15.85546875" style="6" customWidth="1"/>
    <col min="6" max="16384" width="9.140625" style="6"/>
  </cols>
  <sheetData>
    <row r="1" spans="1:5" ht="67.5" customHeight="1" thickBot="1" x14ac:dyDescent="0.3">
      <c r="A1" s="15"/>
      <c r="B1" s="16"/>
      <c r="C1" s="16"/>
      <c r="D1" s="90"/>
      <c r="E1" s="14"/>
    </row>
    <row r="2" spans="1:5" ht="26.25" customHeight="1" thickBot="1" x14ac:dyDescent="0.3">
      <c r="B2" s="32"/>
      <c r="C2" s="32"/>
      <c r="D2" s="201" t="s">
        <v>507</v>
      </c>
      <c r="E2" s="202"/>
    </row>
    <row r="3" spans="1:5" x14ac:dyDescent="0.25">
      <c r="A3" s="241" t="s">
        <v>202</v>
      </c>
      <c r="B3" s="259"/>
      <c r="C3" s="242"/>
      <c r="D3" s="238" t="s">
        <v>559</v>
      </c>
      <c r="E3" s="238" t="s">
        <v>560</v>
      </c>
    </row>
    <row r="4" spans="1:5" ht="15.75" thickBot="1" x14ac:dyDescent="0.3">
      <c r="A4" s="243"/>
      <c r="B4" s="260"/>
      <c r="C4" s="244"/>
      <c r="D4" s="239"/>
      <c r="E4" s="239"/>
    </row>
    <row r="5" spans="1:5" x14ac:dyDescent="0.25">
      <c r="A5" s="10" t="s">
        <v>203</v>
      </c>
      <c r="B5" s="138" t="s">
        <v>204</v>
      </c>
      <c r="C5" s="139" t="s">
        <v>205</v>
      </c>
      <c r="D5" s="69">
        <v>103</v>
      </c>
      <c r="E5" s="113">
        <f>D5*1.23</f>
        <v>126.69</v>
      </c>
    </row>
    <row r="6" spans="1:5" x14ac:dyDescent="0.25">
      <c r="A6" s="96" t="s">
        <v>203</v>
      </c>
      <c r="B6" s="140" t="s">
        <v>206</v>
      </c>
      <c r="C6" s="26" t="s">
        <v>207</v>
      </c>
      <c r="D6" s="74">
        <v>57</v>
      </c>
      <c r="E6" s="115">
        <f t="shared" ref="E6:E15" si="0">D6*1.23</f>
        <v>70.11</v>
      </c>
    </row>
    <row r="7" spans="1:5" x14ac:dyDescent="0.25">
      <c r="A7" s="96" t="s">
        <v>208</v>
      </c>
      <c r="B7" s="140" t="s">
        <v>209</v>
      </c>
      <c r="C7" s="26" t="s">
        <v>205</v>
      </c>
      <c r="D7" s="74">
        <v>121</v>
      </c>
      <c r="E7" s="115">
        <f t="shared" si="0"/>
        <v>148.82999999999998</v>
      </c>
    </row>
    <row r="8" spans="1:5" x14ac:dyDescent="0.25">
      <c r="A8" s="96" t="s">
        <v>208</v>
      </c>
      <c r="B8" s="140" t="s">
        <v>210</v>
      </c>
      <c r="C8" s="26" t="s">
        <v>207</v>
      </c>
      <c r="D8" s="74">
        <v>67</v>
      </c>
      <c r="E8" s="115">
        <f t="shared" si="0"/>
        <v>82.41</v>
      </c>
    </row>
    <row r="9" spans="1:5" x14ac:dyDescent="0.25">
      <c r="A9" s="96" t="s">
        <v>211</v>
      </c>
      <c r="B9" s="140" t="s">
        <v>212</v>
      </c>
      <c r="C9" s="26" t="s">
        <v>205</v>
      </c>
      <c r="D9" s="74">
        <v>130</v>
      </c>
      <c r="E9" s="115">
        <f t="shared" si="0"/>
        <v>159.9</v>
      </c>
    </row>
    <row r="10" spans="1:5" x14ac:dyDescent="0.25">
      <c r="A10" s="96" t="s">
        <v>213</v>
      </c>
      <c r="B10" s="140" t="s">
        <v>214</v>
      </c>
      <c r="C10" s="26" t="s">
        <v>205</v>
      </c>
      <c r="D10" s="74">
        <v>206</v>
      </c>
      <c r="E10" s="115">
        <f t="shared" si="0"/>
        <v>253.38</v>
      </c>
    </row>
    <row r="11" spans="1:5" x14ac:dyDescent="0.25">
      <c r="A11" s="96"/>
      <c r="B11" s="140"/>
      <c r="C11" s="26"/>
      <c r="D11" s="74"/>
      <c r="E11" s="115"/>
    </row>
    <row r="12" spans="1:5" x14ac:dyDescent="0.25">
      <c r="A12" s="96" t="s">
        <v>215</v>
      </c>
      <c r="B12" s="140" t="s">
        <v>216</v>
      </c>
      <c r="C12" s="26" t="s">
        <v>205</v>
      </c>
      <c r="D12" s="74">
        <v>145</v>
      </c>
      <c r="E12" s="115">
        <f t="shared" si="0"/>
        <v>178.35</v>
      </c>
    </row>
    <row r="13" spans="1:5" x14ac:dyDescent="0.25">
      <c r="A13" s="96" t="s">
        <v>215</v>
      </c>
      <c r="B13" s="140" t="s">
        <v>217</v>
      </c>
      <c r="C13" s="26" t="s">
        <v>207</v>
      </c>
      <c r="D13" s="74">
        <v>80</v>
      </c>
      <c r="E13" s="115">
        <f t="shared" si="0"/>
        <v>98.4</v>
      </c>
    </row>
    <row r="14" spans="1:5" x14ac:dyDescent="0.25">
      <c r="A14" s="96" t="s">
        <v>218</v>
      </c>
      <c r="B14" s="140" t="s">
        <v>219</v>
      </c>
      <c r="C14" s="26" t="s">
        <v>220</v>
      </c>
      <c r="D14" s="74">
        <v>36</v>
      </c>
      <c r="E14" s="115">
        <f t="shared" si="0"/>
        <v>44.28</v>
      </c>
    </row>
    <row r="15" spans="1:5" ht="15.75" thickBot="1" x14ac:dyDescent="0.3">
      <c r="A15" s="12" t="s">
        <v>218</v>
      </c>
      <c r="B15" s="141" t="s">
        <v>221</v>
      </c>
      <c r="C15" s="142" t="s">
        <v>222</v>
      </c>
      <c r="D15" s="81">
        <v>132</v>
      </c>
      <c r="E15" s="121">
        <f t="shared" si="0"/>
        <v>162.35999999999999</v>
      </c>
    </row>
    <row r="16" spans="1:5" x14ac:dyDescent="0.25">
      <c r="C16" s="14"/>
      <c r="D16" s="143"/>
    </row>
    <row r="17" spans="1:5" ht="15.75" thickBot="1" x14ac:dyDescent="0.3">
      <c r="C17" s="34"/>
      <c r="D17" s="143"/>
    </row>
    <row r="18" spans="1:5" x14ac:dyDescent="0.25">
      <c r="A18" s="211" t="s">
        <v>510</v>
      </c>
      <c r="B18" s="212"/>
      <c r="C18" s="212"/>
      <c r="D18" s="212"/>
      <c r="E18" s="213"/>
    </row>
    <row r="19" spans="1:5" x14ac:dyDescent="0.25">
      <c r="A19" s="214" t="s">
        <v>511</v>
      </c>
      <c r="B19" s="215"/>
      <c r="C19" s="215"/>
      <c r="D19" s="215"/>
      <c r="E19" s="216"/>
    </row>
    <row r="20" spans="1:5" x14ac:dyDescent="0.25">
      <c r="A20" s="214" t="s">
        <v>512</v>
      </c>
      <c r="B20" s="215"/>
      <c r="C20" s="215"/>
      <c r="D20" s="215"/>
      <c r="E20" s="216"/>
    </row>
    <row r="21" spans="1:5" ht="15.75" thickBot="1" x14ac:dyDescent="0.3">
      <c r="A21" s="198" t="s">
        <v>513</v>
      </c>
      <c r="B21" s="199"/>
      <c r="C21" s="199"/>
      <c r="D21" s="199"/>
      <c r="E21" s="200"/>
    </row>
  </sheetData>
  <mergeCells count="8">
    <mergeCell ref="A21:E21"/>
    <mergeCell ref="D2:E2"/>
    <mergeCell ref="D3:D4"/>
    <mergeCell ref="E3:E4"/>
    <mergeCell ref="A3:C4"/>
    <mergeCell ref="A18:E18"/>
    <mergeCell ref="A19:E19"/>
    <mergeCell ref="A20:E20"/>
  </mergeCells>
  <pageMargins left="0.31496062992125984" right="0.74803149606299213" top="0.98425196850393704" bottom="0.51181102362204722" header="0.51181102362204722" footer="0.51181102362204722"/>
  <pageSetup paperSize="9" orientation="portrait" r:id="rId1"/>
  <headerFooter alignWithMargins="0">
    <oddHeader xml:space="preserve">&amp;RExport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B9A9-C99D-424D-A951-361DEEC4949F}">
  <sheetPr>
    <pageSetUpPr fitToPage="1"/>
  </sheetPr>
  <dimension ref="A1:D15"/>
  <sheetViews>
    <sheetView workbookViewId="0">
      <selection activeCell="L31" sqref="L31"/>
    </sheetView>
  </sheetViews>
  <sheetFormatPr defaultColWidth="9.140625" defaultRowHeight="15" x14ac:dyDescent="0.25"/>
  <cols>
    <col min="1" max="1" width="23.85546875" style="6" bestFit="1" customWidth="1"/>
    <col min="2" max="2" width="10.5703125" style="6" customWidth="1"/>
    <col min="3" max="3" width="20.28515625" style="6" customWidth="1"/>
    <col min="4" max="4" width="16.5703125" style="6" customWidth="1"/>
    <col min="5" max="16384" width="9.140625" style="6"/>
  </cols>
  <sheetData>
    <row r="1" spans="1:4" ht="15.75" customHeight="1" x14ac:dyDescent="0.25"/>
    <row r="3" spans="1:4" ht="38.25" customHeight="1" thickBot="1" x14ac:dyDescent="0.3"/>
    <row r="4" spans="1:4" ht="31.5" customHeight="1" thickBot="1" x14ac:dyDescent="0.3">
      <c r="B4" s="32"/>
      <c r="C4" s="201" t="s">
        <v>507</v>
      </c>
      <c r="D4" s="202"/>
    </row>
    <row r="5" spans="1:4" ht="14.25" customHeight="1" x14ac:dyDescent="0.25">
      <c r="A5" s="207" t="s">
        <v>564</v>
      </c>
      <c r="B5" s="208"/>
      <c r="C5" s="261" t="s">
        <v>559</v>
      </c>
      <c r="D5" s="238" t="s">
        <v>560</v>
      </c>
    </row>
    <row r="6" spans="1:4" ht="15" customHeight="1" thickBot="1" x14ac:dyDescent="0.3">
      <c r="A6" s="209"/>
      <c r="B6" s="210"/>
      <c r="C6" s="262"/>
      <c r="D6" s="239"/>
    </row>
    <row r="7" spans="1:4" x14ac:dyDescent="0.25">
      <c r="A7" s="10" t="s">
        <v>223</v>
      </c>
      <c r="B7" s="138" t="s">
        <v>224</v>
      </c>
      <c r="C7" s="154">
        <v>15</v>
      </c>
      <c r="D7" s="155">
        <f>C7*1.23</f>
        <v>18.45</v>
      </c>
    </row>
    <row r="8" spans="1:4" x14ac:dyDescent="0.25">
      <c r="A8" s="96" t="s">
        <v>225</v>
      </c>
      <c r="B8" s="140" t="s">
        <v>226</v>
      </c>
      <c r="C8" s="156">
        <v>1</v>
      </c>
      <c r="D8" s="157">
        <f>C8*1.23</f>
        <v>1.23</v>
      </c>
    </row>
    <row r="9" spans="1:4" ht="15.75" thickBot="1" x14ac:dyDescent="0.3">
      <c r="A9" s="12" t="s">
        <v>227</v>
      </c>
      <c r="B9" s="141" t="s">
        <v>228</v>
      </c>
      <c r="C9" s="158">
        <v>15</v>
      </c>
      <c r="D9" s="159">
        <f>C9*1.23</f>
        <v>18.45</v>
      </c>
    </row>
    <row r="10" spans="1:4" x14ac:dyDescent="0.25">
      <c r="C10" s="14"/>
      <c r="D10" s="143"/>
    </row>
    <row r="11" spans="1:4" ht="15.75" thickBot="1" x14ac:dyDescent="0.3">
      <c r="C11" s="14"/>
      <c r="D11" s="143"/>
    </row>
    <row r="12" spans="1:4" ht="14.25" customHeight="1" x14ac:dyDescent="0.25">
      <c r="A12" s="211" t="s">
        <v>510</v>
      </c>
      <c r="B12" s="212"/>
      <c r="C12" s="212"/>
      <c r="D12" s="213"/>
    </row>
    <row r="13" spans="1:4" x14ac:dyDescent="0.25">
      <c r="A13" s="214" t="s">
        <v>511</v>
      </c>
      <c r="B13" s="215"/>
      <c r="C13" s="215"/>
      <c r="D13" s="216"/>
    </row>
    <row r="14" spans="1:4" x14ac:dyDescent="0.25">
      <c r="A14" s="214" t="s">
        <v>512</v>
      </c>
      <c r="B14" s="215"/>
      <c r="C14" s="215"/>
      <c r="D14" s="216"/>
    </row>
    <row r="15" spans="1:4" ht="15.75" thickBot="1" x14ac:dyDescent="0.3">
      <c r="A15" s="198" t="s">
        <v>513</v>
      </c>
      <c r="B15" s="199"/>
      <c r="C15" s="199"/>
      <c r="D15" s="200"/>
    </row>
  </sheetData>
  <mergeCells count="8">
    <mergeCell ref="A15:D15"/>
    <mergeCell ref="C4:D4"/>
    <mergeCell ref="A12:D12"/>
    <mergeCell ref="C5:C6"/>
    <mergeCell ref="D5:D6"/>
    <mergeCell ref="A5:B6"/>
    <mergeCell ref="A13:D13"/>
    <mergeCell ref="A14:D1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&amp;RTools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</vt:i4>
      </vt:variant>
    </vt:vector>
  </HeadingPairs>
  <TitlesOfParts>
    <vt:vector size="16" baseType="lpstr">
      <vt:lpstr>Wallworks</vt:lpstr>
      <vt:lpstr>Textilné tapety 07-08-09</vt:lpstr>
      <vt:lpstr>Textilné tapety 05 Xorel</vt:lpstr>
      <vt:lpstr>Textilné tapety 04</vt:lpstr>
      <vt:lpstr>Fototapety</vt:lpstr>
      <vt:lpstr>Čalúny Vinyl 03</vt:lpstr>
      <vt:lpstr>Čalúny 01-02</vt:lpstr>
      <vt:lpstr>Glue primer</vt:lpstr>
      <vt:lpstr>Príslušenstvo</vt:lpstr>
      <vt:lpstr>Purefin</vt:lpstr>
      <vt:lpstr>Vinyl 01-02-03</vt:lpstr>
      <vt:lpstr>Vinyl Protect</vt:lpstr>
      <vt:lpstr>Závesy + potlač</vt:lpstr>
      <vt:lpstr>Závesy</vt:lpstr>
      <vt:lpstr>'Čalúny 01-02'!Oblasť_tlače</vt:lpstr>
      <vt:lpstr>'Vinyl 01-02-03'!Oblasť_tlače</vt:lpstr>
    </vt:vector>
  </TitlesOfParts>
  <Company>Vescom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Limor Bol</dc:creator>
  <cp:lastModifiedBy>Purdesova</cp:lastModifiedBy>
  <dcterms:created xsi:type="dcterms:W3CDTF">2025-12-04T12:32:12Z</dcterms:created>
  <dcterms:modified xsi:type="dcterms:W3CDTF">2026-03-23T15:11:37Z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1043	1043</vt:lpwstr>
  </property>
</Properties>
</file>