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rdesova\Desktop\Pracovné Heňa\Cenníky 2025\Nobilis 2025\"/>
    </mc:Choice>
  </mc:AlternateContent>
  <xr:revisionPtr revIDLastSave="0" documentId="13_ncr:1_{6BE477FD-9521-44ED-917C-7B00980C15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ÁTKY" sheetId="1" r:id="rId1"/>
    <sheet name="TAPETY" sheetId="2" r:id="rId2"/>
    <sheet name="KOBERCE" sheetId="5" r:id="rId3"/>
  </sheets>
  <definedNames>
    <definedName name="_xlnm._FilterDatabase" localSheetId="0" hidden="1">LÁTKY!$A$4:$E$160</definedName>
    <definedName name="_xlnm.Print_Area" localSheetId="2">KOBERCE!$I$1:$N$41</definedName>
    <definedName name="_xlnm.Print_Area" localSheetId="0">LÁTKY!$A$1:$E$165</definedName>
    <definedName name="_xlnm.Print_Area" localSheetId="1">TAPETY!$A$1:$H$98</definedName>
  </definedNames>
  <calcPr calcId="191029"/>
</workbook>
</file>

<file path=xl/calcChain.xml><?xml version="1.0" encoding="utf-8"?>
<calcChain xmlns="http://schemas.openxmlformats.org/spreadsheetml/2006/main">
  <c r="M39" i="5" l="1"/>
  <c r="K39" i="5"/>
  <c r="J27" i="5"/>
  <c r="J24" i="5"/>
  <c r="J21" i="5"/>
  <c r="J22" i="5"/>
  <c r="J19" i="5"/>
  <c r="J17" i="5"/>
  <c r="J9" i="5"/>
  <c r="J40" i="5"/>
  <c r="J37" i="5"/>
  <c r="J34" i="5"/>
  <c r="J30" i="5"/>
  <c r="J10" i="5"/>
  <c r="J29" i="5"/>
  <c r="J32" i="5"/>
  <c r="J36" i="5"/>
  <c r="N9" i="5"/>
  <c r="N11" i="5"/>
  <c r="M25" i="5"/>
  <c r="K31" i="5"/>
  <c r="K28" i="5"/>
  <c r="L13" i="5"/>
  <c r="L16" i="5"/>
  <c r="L18" i="5"/>
  <c r="L20" i="5"/>
  <c r="L26" i="5"/>
  <c r="L30" i="5"/>
  <c r="L33" i="5"/>
  <c r="L34" i="5"/>
  <c r="L37" i="5"/>
  <c r="L38" i="5"/>
  <c r="L40" i="5"/>
  <c r="L9" i="5"/>
  <c r="L11" i="5"/>
  <c r="L19" i="5"/>
  <c r="L22" i="5"/>
  <c r="L25" i="5"/>
  <c r="L12" i="5"/>
  <c r="L14" i="5"/>
  <c r="L15" i="5"/>
  <c r="L23" i="5"/>
  <c r="L24" i="5"/>
  <c r="L29" i="5"/>
  <c r="L35" i="5"/>
  <c r="L10" i="5"/>
  <c r="F52" i="2"/>
  <c r="F36" i="2"/>
  <c r="F35" i="2"/>
  <c r="F53" i="2" l="1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" i="2"/>
  <c r="D92" i="1"/>
  <c r="D159" i="1"/>
  <c r="D103" i="1"/>
  <c r="D53" i="1"/>
  <c r="D48" i="1"/>
  <c r="D33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9" i="1"/>
  <c r="D50" i="1"/>
  <c r="D51" i="1"/>
  <c r="D52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60" i="1"/>
  <c r="D5" i="1"/>
</calcChain>
</file>

<file path=xl/sharedStrings.xml><?xml version="1.0" encoding="utf-8"?>
<sst xmlns="http://schemas.openxmlformats.org/spreadsheetml/2006/main" count="877" uniqueCount="545">
  <si>
    <t>Názov</t>
  </si>
  <si>
    <t>MESA</t>
  </si>
  <si>
    <t>CAPPADOCE</t>
  </si>
  <si>
    <t>BAALBEC</t>
  </si>
  <si>
    <t>DOUMA</t>
  </si>
  <si>
    <t>LAURUS</t>
  </si>
  <si>
    <t>BEKAA</t>
  </si>
  <si>
    <t>PYRAMIDES</t>
  </si>
  <si>
    <t>TIVOLI</t>
  </si>
  <si>
    <t>RAKU</t>
  </si>
  <si>
    <t>FRESCO</t>
  </si>
  <si>
    <t>BIANCA</t>
  </si>
  <si>
    <t>MARC</t>
  </si>
  <si>
    <t>TOM</t>
  </si>
  <si>
    <t>KARL</t>
  </si>
  <si>
    <t>MAGNUS</t>
  </si>
  <si>
    <t>ZAK</t>
  </si>
  <si>
    <t>TESSA</t>
  </si>
  <si>
    <t>SCOTT</t>
  </si>
  <si>
    <t>FOUGERE</t>
  </si>
  <si>
    <t>BOURBON</t>
  </si>
  <si>
    <t>LASSAY</t>
  </si>
  <si>
    <t>VELOURS ORSAY</t>
  </si>
  <si>
    <t>45% Vi, 37% Co, 9% Li, 9% Pe</t>
  </si>
  <si>
    <t>60% Polyester, 14% Cotton, 12% Vi</t>
  </si>
  <si>
    <t>52% Wool, 18% Co, 14% Vi, 12% Li</t>
  </si>
  <si>
    <t>38% Cotton, 32% Vi, 19% Polyester, 11% Mo</t>
  </si>
  <si>
    <t>100% Polyester</t>
  </si>
  <si>
    <t>66% Polyester, 20% Vi, 14% Cotton</t>
  </si>
  <si>
    <t>45% Viscose, 35% Polyester, 17% Cotton</t>
  </si>
  <si>
    <t>HAUSSMANN</t>
  </si>
  <si>
    <t>MONCEAU</t>
  </si>
  <si>
    <t>WAGRAM</t>
  </si>
  <si>
    <t>BARON</t>
  </si>
  <si>
    <t>71% Wool, 26% Linen, 3% Polyamide</t>
  </si>
  <si>
    <t>56% Linen, 44% Polyester</t>
  </si>
  <si>
    <t>75% Viscose, 25% Polyester</t>
  </si>
  <si>
    <t>Cena s DPH</t>
  </si>
  <si>
    <t>Cena bez DPH</t>
  </si>
  <si>
    <t>KAYARU</t>
  </si>
  <si>
    <t>MOUSSON</t>
  </si>
  <si>
    <t>SHIBORI</t>
  </si>
  <si>
    <t>NYMPHEAS</t>
  </si>
  <si>
    <t>PRATO</t>
  </si>
  <si>
    <t>VERONA</t>
  </si>
  <si>
    <t>PONY</t>
  </si>
  <si>
    <t xml:space="preserve">  TEXTURES I, II</t>
  </si>
  <si>
    <t>TEX231 - TEX234</t>
  </si>
  <si>
    <t>TEX241 - TEX243</t>
  </si>
  <si>
    <t>CENNÍK LÁTKY</t>
  </si>
  <si>
    <t>Cenník TAPETY</t>
  </si>
  <si>
    <t>BANGALORE NO2</t>
  </si>
  <si>
    <t>BISMUTH</t>
  </si>
  <si>
    <t>EMAUX</t>
  </si>
  <si>
    <t>JACKSON</t>
  </si>
  <si>
    <t>KEROUAN</t>
  </si>
  <si>
    <t>LUNE</t>
  </si>
  <si>
    <t>MAHRAMA</t>
  </si>
  <si>
    <t>NUEES</t>
  </si>
  <si>
    <t>OPALLION</t>
  </si>
  <si>
    <t>PAPYRUS</t>
  </si>
  <si>
    <t>PRELUDE</t>
  </si>
  <si>
    <t>PULSE</t>
  </si>
  <si>
    <t>SOLSTICE</t>
  </si>
  <si>
    <t>TERRAZZO</t>
  </si>
  <si>
    <t>TURGOT</t>
  </si>
  <si>
    <t>VENEZIA</t>
  </si>
  <si>
    <t>RAPHIA</t>
  </si>
  <si>
    <t>KEITH</t>
  </si>
  <si>
    <t>ORIGAMI</t>
  </si>
  <si>
    <t>TIBERE</t>
  </si>
  <si>
    <t>AGORA</t>
  </si>
  <si>
    <t>CLEO</t>
  </si>
  <si>
    <t>MARCO</t>
  </si>
  <si>
    <t>AMOS</t>
  </si>
  <si>
    <t>LITHO</t>
  </si>
  <si>
    <t>EGEE</t>
  </si>
  <si>
    <t>IDA</t>
  </si>
  <si>
    <t>LELIO</t>
  </si>
  <si>
    <t>VALENTINA</t>
  </si>
  <si>
    <t>AMMON</t>
  </si>
  <si>
    <t>SINGAPOUR</t>
  </si>
  <si>
    <t>UPPSALA</t>
  </si>
  <si>
    <t>LIMA</t>
  </si>
  <si>
    <t>OSAKA</t>
  </si>
  <si>
    <t>BARCELONA</t>
  </si>
  <si>
    <t>BRETEUIL</t>
  </si>
  <si>
    <t>CANDIDE</t>
  </si>
  <si>
    <t>TALOS</t>
  </si>
  <si>
    <t>LOUXOR</t>
  </si>
  <si>
    <t>DANAE</t>
  </si>
  <si>
    <t>46% Viscose, 21% Linen, 19% Polyester, 14% Co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</si>
  <si>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</si>
  <si>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</si>
  <si>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</si>
  <si>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</si>
  <si>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GRAND ANGLE</t>
  </si>
  <si>
    <t>TSUMAGO</t>
  </si>
  <si>
    <t>65% Viscose, 22% Cotton, 13% Linen</t>
  </si>
  <si>
    <t>VELOURS TITAN</t>
  </si>
  <si>
    <t>VELOURS PAON</t>
  </si>
  <si>
    <t>41% Viscose, 38% Polyester, 21% Cotton</t>
  </si>
  <si>
    <t>NYMPHEA</t>
  </si>
  <si>
    <t>TEX222 - TEX223</t>
  </si>
  <si>
    <t>EUCALYPTUS</t>
  </si>
  <si>
    <t>RL 10,05 x 0,69 m</t>
  </si>
  <si>
    <t>DIAPASON</t>
  </si>
  <si>
    <t>1,40 m</t>
  </si>
  <si>
    <t>1,39 m</t>
  </si>
  <si>
    <t>1,35 m</t>
  </si>
  <si>
    <t>1,37 m</t>
  </si>
  <si>
    <t>1,30 m</t>
  </si>
  <si>
    <t>RL 10,58 x 0,69 m</t>
  </si>
  <si>
    <t>RL 8,2 x 0,69 m</t>
  </si>
  <si>
    <t>13,20 x 0,70 m</t>
  </si>
  <si>
    <t>1,21 m</t>
  </si>
  <si>
    <t>1,38 m</t>
  </si>
  <si>
    <t>0,85 m</t>
  </si>
  <si>
    <t>0,91 m</t>
  </si>
  <si>
    <t>LABYRINTHE</t>
  </si>
  <si>
    <t>NAJA</t>
  </si>
  <si>
    <t>9,90 x 0,70 m</t>
  </si>
  <si>
    <t>6,80 x 0,70 m</t>
  </si>
  <si>
    <t xml:space="preserve">LUMINESCENCE </t>
  </si>
  <si>
    <t>TEX22</t>
  </si>
  <si>
    <t>TEX210 - TEX213</t>
  </si>
  <si>
    <t>TEX201 - TEX205</t>
  </si>
  <si>
    <t>TEX30 - TEX33</t>
  </si>
  <si>
    <t>TEX40 - TEX44</t>
  </si>
  <si>
    <t>TEX50</t>
  </si>
  <si>
    <t>TEX62</t>
  </si>
  <si>
    <t>TEX71 - TEX74</t>
  </si>
  <si>
    <t>TEX11</t>
  </si>
  <si>
    <t>Rozmer</t>
  </si>
  <si>
    <t>Zloženie</t>
  </si>
  <si>
    <t>200 x 300</t>
  </si>
  <si>
    <t>300 x 400</t>
  </si>
  <si>
    <t>170 x 240</t>
  </si>
  <si>
    <t>EPICEA</t>
  </si>
  <si>
    <t>TYROL</t>
  </si>
  <si>
    <t>51% Polyester , 39% Cotton , 8% Pan , 2% Linen</t>
  </si>
  <si>
    <t>VALLANDRY</t>
  </si>
  <si>
    <t>25% Cotton , 25% Linen , 25% Polyester , 25% Viscoce</t>
  </si>
  <si>
    <t>HELENE</t>
  </si>
  <si>
    <t>65% Polyester , 35% Viscose</t>
  </si>
  <si>
    <t>PAN100 - PAN103</t>
  </si>
  <si>
    <t>PAN110 - PAN112</t>
  </si>
  <si>
    <t>PAN120 - PAN121</t>
  </si>
  <si>
    <t>PAN130 - PAN132</t>
  </si>
  <si>
    <t>PAN140 - PAN142</t>
  </si>
  <si>
    <t>PAN150 - PAN152</t>
  </si>
  <si>
    <t>PAN170 - PAN171</t>
  </si>
  <si>
    <t>PAN180 - PAN184</t>
  </si>
  <si>
    <t>PAN190 - PAN192</t>
  </si>
  <si>
    <t>PAN200 - PAN202</t>
  </si>
  <si>
    <t>PAN210 - PAN211</t>
  </si>
  <si>
    <t>14,00 x 0,70 m</t>
  </si>
  <si>
    <t>10,50 x 0,70 m</t>
  </si>
  <si>
    <t>21,00 x 0,70 m</t>
  </si>
  <si>
    <t>Panely pre vlastné prispôsobenie</t>
  </si>
  <si>
    <t>Referenčné číslo</t>
  </si>
  <si>
    <r>
      <t xml:space="preserve">Cena s DPH za ks </t>
    </r>
    <r>
      <rPr>
        <b/>
        <sz val="11"/>
        <rFont val="Times New Roman"/>
        <family val="1"/>
        <charset val="238"/>
      </rPr>
      <t>[cm]</t>
    </r>
  </si>
  <si>
    <t>180 x 270</t>
  </si>
  <si>
    <t>250 x 350</t>
  </si>
  <si>
    <t>Abaca - Tigre</t>
  </si>
  <si>
    <t>-</t>
  </si>
  <si>
    <t>Aura</t>
  </si>
  <si>
    <t>Coco</t>
  </si>
  <si>
    <t>Cyclades</t>
  </si>
  <si>
    <t>Dharan</t>
  </si>
  <si>
    <t>Makalu</t>
  </si>
  <si>
    <t>Nuance</t>
  </si>
  <si>
    <t>Patine</t>
  </si>
  <si>
    <t>Seti</t>
  </si>
  <si>
    <t>Square</t>
  </si>
  <si>
    <t>Tassili</t>
  </si>
  <si>
    <t>Tikapur</t>
  </si>
  <si>
    <t>Tweed</t>
  </si>
  <si>
    <t>Abaca - Rayé</t>
  </si>
  <si>
    <t>Colorama</t>
  </si>
  <si>
    <t>De Stijl</t>
  </si>
  <si>
    <t>Havana</t>
  </si>
  <si>
    <t>Littoral</t>
  </si>
  <si>
    <t>Amboise</t>
  </si>
  <si>
    <t>Bauhaus</t>
  </si>
  <si>
    <t>Boukhara</t>
  </si>
  <si>
    <t>Eugénie</t>
  </si>
  <si>
    <t>Holi</t>
  </si>
  <si>
    <t>Kadye</t>
  </si>
  <si>
    <t>Medicis</t>
  </si>
  <si>
    <t>Palazzo</t>
  </si>
  <si>
    <t>Ruisseau</t>
  </si>
  <si>
    <t>Sardaigne</t>
  </si>
  <si>
    <t>Tamara</t>
  </si>
  <si>
    <t>Tangier</t>
  </si>
  <si>
    <t>Toscane</t>
  </si>
  <si>
    <t>Abaca - Uni</t>
  </si>
  <si>
    <r>
      <t xml:space="preserve">Cena bez DPH za ks </t>
    </r>
    <r>
      <rPr>
        <b/>
        <sz val="11"/>
        <rFont val="Times New Roman"/>
        <family val="1"/>
        <charset val="238"/>
      </rPr>
      <t>[cm]</t>
    </r>
  </si>
  <si>
    <t>53% VI, 19% CO, 13% Polyacrylic, 11% LI, 3% Silk, 1% Polyamide</t>
  </si>
  <si>
    <t>24% VI, 23% Polyester, 16% CO, 13% Wool, 13% Polyacrylic, 11% LI</t>
  </si>
  <si>
    <t>32% CO, 22% VI, 17% Wool, 11% LI, 7% Modal, 6% PA, 5% PES</t>
  </si>
  <si>
    <t>66% Cotton, 34% Polyester</t>
  </si>
  <si>
    <t>65% Cotton, 35% Viscose</t>
  </si>
  <si>
    <t>70% Cotton, 30% Polyamide</t>
  </si>
  <si>
    <t>59% Acrylic, 26% Cotton, 9% Polyester, 6% Viscose</t>
  </si>
  <si>
    <t>69% Polyester, 31% Cotton</t>
  </si>
  <si>
    <t>35% CO, 34% Polyester, 24% VI, 7% LI</t>
  </si>
  <si>
    <t>34% Silk, 22% Polyester, 25% Acrylic, 19% Linen</t>
  </si>
  <si>
    <t>47% Polyester, 27% Viscose, 21% Cotton, 5% Linen</t>
  </si>
  <si>
    <t>60% Wool, 19% Polyester, 17% Cotton, 4% Polyacrylic</t>
  </si>
  <si>
    <t>26% Cotton, 25% Wool, 25% Polyacrylic, 24% Polyester</t>
  </si>
  <si>
    <t>100% Wool</t>
  </si>
  <si>
    <t>53% Viscose, 38% Cotton, 9% Polyester</t>
  </si>
  <si>
    <t>70% Wool, 25% Polyester, 5% Cotton</t>
  </si>
  <si>
    <t>100% Cotton</t>
  </si>
  <si>
    <t>54% Polyester, 46% Linen</t>
  </si>
  <si>
    <t>56% Polyester, 44% Linen</t>
  </si>
  <si>
    <t>53% Linen, 47% Polyester Embroidery / 100% Polyester</t>
  </si>
  <si>
    <t>100% Linen Emroidery / 70% Viscose, 30% Linen</t>
  </si>
  <si>
    <t>54% Linen, 39% Mohair, 5% Polyamide, 2% Wool</t>
  </si>
  <si>
    <t xml:space="preserve">100% Linen </t>
  </si>
  <si>
    <t>48% Cotton, 19% Polyester, 17% Linen, 16% Viscose</t>
  </si>
  <si>
    <t>100% Silk</t>
  </si>
  <si>
    <t>60% Linen, 40% Cotton</t>
  </si>
  <si>
    <t>55% Recycled polyester, 45% Polyester</t>
  </si>
  <si>
    <t>50% Viscose, 42% Linen, 8% Cotton</t>
  </si>
  <si>
    <t>52% Cotton, 35% Polyester, 13% Polyamide</t>
  </si>
  <si>
    <t>58% Polyester, 42% Linen</t>
  </si>
  <si>
    <t>43% Cotton, 41% Viscose, 12% Linen, 4% Polyester</t>
  </si>
  <si>
    <t>42% Cotton, 29% Viscose, 12% Polyester, 17% Linen</t>
  </si>
  <si>
    <t>57% Cotton, 43% Linen</t>
  </si>
  <si>
    <t>62% Cotton, 38% Linen</t>
  </si>
  <si>
    <t>85% Cotton, 15% Polyester</t>
  </si>
  <si>
    <t>49% Viscose 30% Linen, 20% Cotton</t>
  </si>
  <si>
    <t>62% Polyester, 38% Linen</t>
  </si>
  <si>
    <t>55% Polyester FR, 45% Polyester trevira CS</t>
  </si>
  <si>
    <t>85% Polyester, 15% Polyester trevira</t>
  </si>
  <si>
    <t>65% Cotton, 30% Polyester, 5% Polyamide</t>
  </si>
  <si>
    <t>50% Cotton, 28% Viscose, 18% Linen, 4% Polyester</t>
  </si>
  <si>
    <t>70% Polyacrylic, 30% Polyester</t>
  </si>
  <si>
    <t>45% Polyester, 35% Cotton, 15% Viscose, 5% Linen</t>
  </si>
  <si>
    <t>70% Cotton, 15% Polyester, 8% Wool, 7% Acrylic</t>
  </si>
  <si>
    <t>55% Cotton, 30% Polyester, 15% Viscose</t>
  </si>
  <si>
    <t>35% Nylon, 35% Viscose, 30% Linen</t>
  </si>
  <si>
    <t>55% Polyamide, 35% Cotton, 10% Acrylic</t>
  </si>
  <si>
    <t>100% Polyester trevira</t>
  </si>
  <si>
    <t>40% Cotton, 35% Polyester, 15% Viscose, 10% Linen</t>
  </si>
  <si>
    <t>88% Polyester, 12% Viscose</t>
  </si>
  <si>
    <t>92% Viscose, 8% Polyester pile</t>
  </si>
  <si>
    <t>56% Polyester, 44% Polyacrylic</t>
  </si>
  <si>
    <t>60% Linen, 40% Viscose</t>
  </si>
  <si>
    <t>40% Viscose, 33% Wool, 14% Acrylic, 9% Polyester, 4% Linen</t>
  </si>
  <si>
    <t>44% Cotton, 31% Silk, 25% Acrylic</t>
  </si>
  <si>
    <t>40% Linen, 38% Viscose, 22% Silk</t>
  </si>
  <si>
    <t>35% Cotton, 35% Wool, 15% Wool alpaca, 15% Polyester</t>
  </si>
  <si>
    <t>53% Polyester, 47% Cotton</t>
  </si>
  <si>
    <t>64%Viscose, 36% Cotton</t>
  </si>
  <si>
    <t>85% Viscose, 10% Linen</t>
  </si>
  <si>
    <t>77% Polyester, 23% Viscose / 50% Polyester, 50% Viscose</t>
  </si>
  <si>
    <t>93% Polyester, 7% Viscose / 100% Polyester</t>
  </si>
  <si>
    <t>MEZZANOTTE</t>
  </si>
  <si>
    <t>SOGNO</t>
  </si>
  <si>
    <t>ANDORA</t>
  </si>
  <si>
    <t>ATHENA</t>
  </si>
  <si>
    <t>BABYLONIA</t>
  </si>
  <si>
    <t>BAIKAL</t>
  </si>
  <si>
    <t>ENDOUME</t>
  </si>
  <si>
    <t>FARO</t>
  </si>
  <si>
    <t>SIAL</t>
  </si>
  <si>
    <t>SOLANO</t>
  </si>
  <si>
    <t>STRATO</t>
  </si>
  <si>
    <t>VELOURS AUSTRAL</t>
  </si>
  <si>
    <t>VELOURS BOREAL</t>
  </si>
  <si>
    <t>RAYURE MASSALIA</t>
  </si>
  <si>
    <t>MADDALENA</t>
  </si>
  <si>
    <t>MYRTO</t>
  </si>
  <si>
    <t>PAROS</t>
  </si>
  <si>
    <t>OIA</t>
  </si>
  <si>
    <t>IBERIA</t>
  </si>
  <si>
    <t>KARA</t>
  </si>
  <si>
    <t>PANORAMA</t>
  </si>
  <si>
    <t>Kód</t>
  </si>
  <si>
    <t>AMBOISE</t>
  </si>
  <si>
    <t>BOMBAY</t>
  </si>
  <si>
    <t>KAMPUR</t>
  </si>
  <si>
    <t>LE PAON</t>
  </si>
  <si>
    <t>MYSORE</t>
  </si>
  <si>
    <t>TEX80 - TEX81</t>
  </si>
  <si>
    <t>NEW DEHLI</t>
  </si>
  <si>
    <t>SOLAPUR</t>
  </si>
  <si>
    <t>SURATE</t>
  </si>
  <si>
    <t>BRISSAC</t>
  </si>
  <si>
    <t>Dizajn</t>
  </si>
  <si>
    <t>LUM40 - LUM47</t>
  </si>
  <si>
    <t>LUM10 - LUM14</t>
  </si>
  <si>
    <t>LUM30 - LUM35</t>
  </si>
  <si>
    <t>SUNRISE</t>
  </si>
  <si>
    <t>LUM20 - LUM24</t>
  </si>
  <si>
    <t>LUM50 - LUM55</t>
  </si>
  <si>
    <t>STN11 - STN21</t>
  </si>
  <si>
    <t>STN30 - STN32</t>
  </si>
  <si>
    <t>STN40  - STN46</t>
  </si>
  <si>
    <t>STN60  - STN61</t>
  </si>
  <si>
    <t>STN70  - STN73</t>
  </si>
  <si>
    <t>STN82  - STN83</t>
  </si>
  <si>
    <t>STN90  - STN96</t>
  </si>
  <si>
    <t>DPN10 - DPN13</t>
  </si>
  <si>
    <t>DPN20 - DPN22</t>
  </si>
  <si>
    <t>DPN30 - DPN33</t>
  </si>
  <si>
    <t>DPN40 - DPN42</t>
  </si>
  <si>
    <t>DPN50</t>
  </si>
  <si>
    <t>DPN60 - DPN63</t>
  </si>
  <si>
    <t>MON20 - MON27</t>
  </si>
  <si>
    <t>QNT40 - QNT44 , LUX17</t>
  </si>
  <si>
    <t>COS170 - COS176</t>
  </si>
  <si>
    <t>EDM10 - EDM22</t>
  </si>
  <si>
    <t>EDM30 - EDM34 ; EDM39 - EDM40</t>
  </si>
  <si>
    <t>EDM35 - EDM38</t>
  </si>
  <si>
    <t>DPH50 - DPH57</t>
  </si>
  <si>
    <t>GRD10 - GRD12</t>
  </si>
  <si>
    <t>GRD20 - GRD23 , GRD30</t>
  </si>
  <si>
    <t>GRD40 - GRD41</t>
  </si>
  <si>
    <t>GRD50 - GRD52</t>
  </si>
  <si>
    <t>JOSEPHINE</t>
  </si>
  <si>
    <t>GRD60 - GRD65</t>
  </si>
  <si>
    <t>GRD70 -  GRD72 , GRD90</t>
  </si>
  <si>
    <t xml:space="preserve">ESPRIT DE MATIERES </t>
  </si>
  <si>
    <t xml:space="preserve">STENOPE          </t>
  </si>
  <si>
    <t>GRD80 - GRD81</t>
  </si>
  <si>
    <t>GRD100</t>
  </si>
  <si>
    <t>GRD110 - GRD112</t>
  </si>
  <si>
    <t>ACQUA ALTA</t>
  </si>
  <si>
    <t>AKITA</t>
  </si>
  <si>
    <t>CHROMA</t>
  </si>
  <si>
    <t>HORS CHAMPS</t>
  </si>
  <si>
    <t>LAKME</t>
  </si>
  <si>
    <t xml:space="preserve"> PAN160 - PAN 161</t>
  </si>
  <si>
    <t>LES BORDS DE MARNE</t>
  </si>
  <si>
    <t>LES JARDINS DU VENT</t>
  </si>
  <si>
    <t>LES NABIS</t>
  </si>
  <si>
    <t>LES SAULES</t>
  </si>
  <si>
    <t>MINAWA</t>
  </si>
  <si>
    <t>NAIADES</t>
  </si>
  <si>
    <t>YUCCA</t>
  </si>
  <si>
    <t>ACQUA ALTA , AKITA , CHROMA</t>
  </si>
  <si>
    <t>HORS CHAMPS , LES JARDING DU VENT , LES NABIS</t>
  </si>
  <si>
    <t>LES SAULES , NAIADES</t>
  </si>
  <si>
    <t>LAKME , MINAWA</t>
  </si>
  <si>
    <t xml:space="preserve">Pri objednávke koberca menšej ako 4 m2 výrobca účtuje poplatok za spracovanie objednávky. </t>
  </si>
  <si>
    <t>58% Cotton, 27% Polyamide, 15% Polyester</t>
  </si>
  <si>
    <t>100% Polyolefin FR</t>
  </si>
  <si>
    <t>40% Cotton, 31% Linen, 29% Silk</t>
  </si>
  <si>
    <t>87% Polypropylene, 13% Polyester</t>
  </si>
  <si>
    <t>80% Solution dyed Acrylic, 20% Polyester</t>
  </si>
  <si>
    <t xml:space="preserve">80% Polyester 20% Linen </t>
  </si>
  <si>
    <t xml:space="preserve">60% Cotton 40% Linen </t>
  </si>
  <si>
    <t>57% Polyester FR 43% Polyolefin FR</t>
  </si>
  <si>
    <t xml:space="preserve">100% Polypropylene </t>
  </si>
  <si>
    <t>58% Linen, 38% Cotton, 4% Polyamide</t>
  </si>
  <si>
    <t>100% Hemp</t>
  </si>
  <si>
    <t>100% Linen</t>
  </si>
  <si>
    <t>65% Recycled Polyester, 32% Organic Cotton, 3% Linen</t>
  </si>
  <si>
    <t>70% Viscose, 12% Cotton; 14% Acrylic, 4% Polyester</t>
  </si>
  <si>
    <t>55% Recycled Polyester, 45% Organic Cotton</t>
  </si>
  <si>
    <t>24% Polyester, 76% Viscose</t>
  </si>
  <si>
    <t>100% Polyester FR</t>
  </si>
  <si>
    <t>38% Viscose, 32% Linen, 30% Polyester</t>
  </si>
  <si>
    <t>34% Cotton, 25% Viscose, 23% Polyester, 11% Acrylic, 7% Other Fibers</t>
  </si>
  <si>
    <t>73% Polyester, 27% Vi</t>
  </si>
  <si>
    <t>72% Cotton, 23% Viscose, 3% Polyester, 2% Wool</t>
  </si>
  <si>
    <t>55% Viscose, 20% Cotton, 18% Linen, 7% Polyester</t>
  </si>
  <si>
    <t>35% Cotton, 35% Wool, 15% Alpaca, 15% Polyester</t>
  </si>
  <si>
    <t>37% Polyester, 31% Cotton, 30% Acrylic, 2% Other Fibers</t>
  </si>
  <si>
    <t>33% Cotton, 30% Viscose, 24% Polyester, 11% Acylic, 2% Other Fibers</t>
  </si>
  <si>
    <t>70% Wool, 25% Polyamide, 5% Other Fibers</t>
  </si>
  <si>
    <t>100% Cotton / 65% Polyester, 35% Viscose</t>
  </si>
  <si>
    <t>63% Viscose, 22% Linen, 9% Cotton, 6% Polyester</t>
  </si>
  <si>
    <t>30% Cotton, 22% Viscose, 19% Acrylic, 13% Pe, 100% Wool, 6% Linen</t>
  </si>
  <si>
    <t>100% Linen / 100% Polyester</t>
  </si>
  <si>
    <t>36% Wool, 24% Co, 22% Vi, 16% Li, 2% Polyester</t>
  </si>
  <si>
    <t>63% Linen 23% Cotton, 6% Acrylic, 6% Viscose, 2% Polyester</t>
  </si>
  <si>
    <t>60% Pc, 40% Polyester</t>
  </si>
  <si>
    <t>29% Pe, 20% Viscose, 17% Cotton, 17% AC, 12% Mohair, 2% PO, 3% Other fibers</t>
  </si>
  <si>
    <t>57% Wool, 18% Linen, 11% Polyester, 11% Cotton, 3% Acrylic</t>
  </si>
  <si>
    <t>42% Viscose, 32% Wool, 16% Polyester, 9% Cotton, 1% Polyamide</t>
  </si>
  <si>
    <t>39% Viscose, 37% Cotton, 14% Polyester, 7% Acrylic, 3% Linen</t>
  </si>
  <si>
    <t>43% Cotton, 26% Viscose, 23% Polyester, 8% LI</t>
  </si>
  <si>
    <t>30% Cotton, 30% Viscose, 20% Linen, 20% Polyester</t>
  </si>
  <si>
    <t>35% Cotton, 35% Viscose, 15% Linen, 15% Polyester</t>
  </si>
  <si>
    <t>BOSQUET</t>
  </si>
  <si>
    <t>CAP</t>
  </si>
  <si>
    <t>ZEPHYR</t>
  </si>
  <si>
    <t>VELOURS ASTRO</t>
  </si>
  <si>
    <t>RAYURE ISCHIA</t>
  </si>
  <si>
    <t>PROMENADE</t>
  </si>
  <si>
    <t>PALOMA</t>
  </si>
  <si>
    <t>IOS</t>
  </si>
  <si>
    <t>CORNICHE</t>
  </si>
  <si>
    <t>DELPHOS</t>
  </si>
  <si>
    <t>BOSQUET SISAL</t>
  </si>
  <si>
    <t>CLAY</t>
  </si>
  <si>
    <t>TINOR</t>
  </si>
  <si>
    <t>KUBU</t>
  </si>
  <si>
    <t>ALEXANDRIA MURAL</t>
  </si>
  <si>
    <t>ELX20 - ELX25</t>
  </si>
  <si>
    <t>ELX30 - ELX35</t>
  </si>
  <si>
    <t>ELX40 - ELX42</t>
  </si>
  <si>
    <t>ELX50 - ELX55</t>
  </si>
  <si>
    <t>ELX10 - ELX13</t>
  </si>
  <si>
    <t>1,42 m</t>
  </si>
  <si>
    <t>0,70 x 7,00 m</t>
  </si>
  <si>
    <t>A THOUSAND LEAVES</t>
  </si>
  <si>
    <t>BAOBAB</t>
  </si>
  <si>
    <t>SORBIER DES OISEAUX</t>
  </si>
  <si>
    <t>GINKGO</t>
  </si>
  <si>
    <t>PAPILLONS</t>
  </si>
  <si>
    <t>POMEGRANATE</t>
  </si>
  <si>
    <t>MHP10 - MHP11</t>
  </si>
  <si>
    <t>MHP20 - MHP21</t>
  </si>
  <si>
    <t>MHP30</t>
  </si>
  <si>
    <t>MHP40</t>
  </si>
  <si>
    <t>MHP50</t>
  </si>
  <si>
    <t>MHP60 - MHP61</t>
  </si>
  <si>
    <t>MHP70 - MHP74</t>
  </si>
  <si>
    <t>MHP80 - MHP82</t>
  </si>
  <si>
    <t>MHP90 - MHP93</t>
  </si>
  <si>
    <t>4x(0,685 x 3,50 m)</t>
  </si>
  <si>
    <t>MIR710</t>
  </si>
  <si>
    <t>EDM50 - EDM58</t>
  </si>
  <si>
    <t>RL 10,00 x 0,52 m</t>
  </si>
  <si>
    <t>PAN10C ; PAN11C ; PAN12C</t>
  </si>
  <si>
    <t>PAN13C ; PAN16C ; PAN17C</t>
  </si>
  <si>
    <t>PAN18C ; PAN20C</t>
  </si>
  <si>
    <t>PAN14C ; PAN19C</t>
  </si>
  <si>
    <t>PAN15C</t>
  </si>
  <si>
    <t>44% Cotton 32% Wool 11% Polyester 10% Polyamide 3% Other ibers</t>
  </si>
  <si>
    <t>64% Linen 36% Cotton</t>
  </si>
  <si>
    <t>57% Viscose 43% Cotton Pile 100% Viscose</t>
  </si>
  <si>
    <t>Cena bez DPH / bm</t>
  </si>
  <si>
    <t>Cena s DPH / bm</t>
  </si>
  <si>
    <t>VERNEUIL</t>
  </si>
  <si>
    <t>ARCHED</t>
  </si>
  <si>
    <t>FACETTES</t>
  </si>
  <si>
    <t>QNT70 - QNT75</t>
  </si>
  <si>
    <t>MQT20 - MQT22</t>
  </si>
  <si>
    <t>MQT30 - MQT35</t>
  </si>
  <si>
    <t>MARIE HARTIG</t>
  </si>
  <si>
    <r>
      <t xml:space="preserve">MARQUETERIES - </t>
    </r>
    <r>
      <rPr>
        <b/>
        <sz val="10"/>
        <color rgb="FFFF0000"/>
        <rFont val="Arial"/>
        <family val="2"/>
        <charset val="238"/>
      </rPr>
      <t>novinka 2025</t>
    </r>
  </si>
  <si>
    <t>ELIXIR</t>
  </si>
  <si>
    <t>ALEXANDRIA</t>
  </si>
  <si>
    <t>ATLAS</t>
  </si>
  <si>
    <t>BLAZER</t>
  </si>
  <si>
    <t>CLUNY</t>
  </si>
  <si>
    <t>NUMA</t>
  </si>
  <si>
    <t>MINERVA</t>
  </si>
  <si>
    <t>ALEZAN</t>
  </si>
  <si>
    <t>ARCTIQUE</t>
  </si>
  <si>
    <t>ATOLL</t>
  </si>
  <si>
    <t>BEACH CLUB</t>
  </si>
  <si>
    <t>CEDRE</t>
  </si>
  <si>
    <t>CANARIA</t>
  </si>
  <si>
    <t>CROISIERE</t>
  </si>
  <si>
    <t>CELESTE</t>
  </si>
  <si>
    <t>FREJUS</t>
  </si>
  <si>
    <t>IGLOO</t>
  </si>
  <si>
    <t>IDO</t>
  </si>
  <si>
    <t>LA MOIRE</t>
  </si>
  <si>
    <t>KITZBUHEL</t>
  </si>
  <si>
    <t>MAJURA</t>
  </si>
  <si>
    <t>MANOIR N 2</t>
  </si>
  <si>
    <t>RAVENNE</t>
  </si>
  <si>
    <t>RAYURE GLADSTONE</t>
  </si>
  <si>
    <t>RAYURE MALAPARTE</t>
  </si>
  <si>
    <t>QUARTZ</t>
  </si>
  <si>
    <t>SALINE</t>
  </si>
  <si>
    <t>STROMBOLI</t>
  </si>
  <si>
    <t>VIRGINIA</t>
  </si>
  <si>
    <t>VELOURS RAPHAEL</t>
  </si>
  <si>
    <t>YARUBA</t>
  </si>
  <si>
    <t>VELOURS FARFALLA</t>
  </si>
  <si>
    <t>TULUM</t>
  </si>
  <si>
    <t>TAIGA</t>
  </si>
  <si>
    <t>STRATUS</t>
  </si>
  <si>
    <t>SIJADA</t>
  </si>
  <si>
    <t>SIDON</t>
  </si>
  <si>
    <t>ROCHER</t>
  </si>
  <si>
    <t>RIALTO</t>
  </si>
  <si>
    <t>RAYURE PORTISSOL</t>
  </si>
  <si>
    <t>MONT BLANC</t>
  </si>
  <si>
    <t>MASSIMO No2</t>
  </si>
  <si>
    <t>TAFFETAS XXL</t>
  </si>
  <si>
    <t>77% Viscose, 23% Cotton</t>
  </si>
  <si>
    <r>
      <t xml:space="preserve">EERO - </t>
    </r>
    <r>
      <rPr>
        <sz val="11"/>
        <color rgb="FFFF0000"/>
        <rFont val="Arial"/>
        <family val="2"/>
        <charset val="238"/>
      </rPr>
      <t>novinka</t>
    </r>
  </si>
  <si>
    <r>
      <t xml:space="preserve">VELOURS DEDALE - </t>
    </r>
    <r>
      <rPr>
        <sz val="11"/>
        <color rgb="FFFF0000"/>
        <rFont val="Arial"/>
        <family val="2"/>
        <charset val="238"/>
      </rPr>
      <t>novinka</t>
    </r>
  </si>
  <si>
    <r>
      <t>VOILE SUZETTE -</t>
    </r>
    <r>
      <rPr>
        <sz val="11"/>
        <color rgb="FFFF0000"/>
        <rFont val="Arial"/>
        <family val="2"/>
        <charset val="238"/>
      </rPr>
      <t xml:space="preserve"> novinka</t>
    </r>
  </si>
  <si>
    <r>
      <t xml:space="preserve">JOA - </t>
    </r>
    <r>
      <rPr>
        <sz val="11"/>
        <color rgb="FFFF0000"/>
        <rFont val="Arial"/>
        <family val="2"/>
        <charset val="238"/>
      </rPr>
      <t>novinka</t>
    </r>
  </si>
  <si>
    <r>
      <t xml:space="preserve">PIO - </t>
    </r>
    <r>
      <rPr>
        <sz val="11"/>
        <color rgb="FFFF0000"/>
        <rFont val="Arial"/>
        <family val="2"/>
        <charset val="238"/>
      </rPr>
      <t>novinka</t>
    </r>
  </si>
  <si>
    <r>
      <t xml:space="preserve">ZAHA - </t>
    </r>
    <r>
      <rPr>
        <sz val="11"/>
        <color rgb="FFFF0000"/>
        <rFont val="Arial"/>
        <family val="2"/>
        <charset val="238"/>
      </rPr>
      <t>novinka</t>
    </r>
  </si>
  <si>
    <r>
      <t xml:space="preserve">ERNEST - </t>
    </r>
    <r>
      <rPr>
        <sz val="11"/>
        <color rgb="FFFF0000"/>
        <rFont val="Arial"/>
        <family val="2"/>
        <charset val="238"/>
      </rPr>
      <t>novinka</t>
    </r>
  </si>
  <si>
    <t>67% Polyester Trevira, 33% Polyester FR</t>
  </si>
  <si>
    <r>
      <t xml:space="preserve">NERI - </t>
    </r>
    <r>
      <rPr>
        <sz val="11"/>
        <color rgb="FFFF0000"/>
        <rFont val="Arial"/>
        <family val="2"/>
        <charset val="238"/>
      </rPr>
      <t>novinka</t>
    </r>
  </si>
  <si>
    <r>
      <t xml:space="preserve">CARME - </t>
    </r>
    <r>
      <rPr>
        <sz val="11"/>
        <color rgb="FFFF0000"/>
        <rFont val="Arial"/>
        <family val="2"/>
        <charset val="238"/>
      </rPr>
      <t>novinka</t>
    </r>
  </si>
  <si>
    <r>
      <t xml:space="preserve">GOBAN - </t>
    </r>
    <r>
      <rPr>
        <sz val="11"/>
        <color rgb="FFFF0000"/>
        <rFont val="Arial"/>
        <family val="2"/>
        <charset val="238"/>
      </rPr>
      <t>novinka</t>
    </r>
  </si>
  <si>
    <t>71% Recycled Polyester FR, 29% Polyester FR</t>
  </si>
  <si>
    <t>50% Recycled Polyester CS, 50% Polyester Trevira CS</t>
  </si>
  <si>
    <t>53% Polyester Trevira, 45% Polyester FR, 2% Viscose</t>
  </si>
  <si>
    <t>PAILLOTTE</t>
  </si>
  <si>
    <t>ECORCE</t>
  </si>
  <si>
    <t>PONTI</t>
  </si>
  <si>
    <t>LES CASCADES</t>
  </si>
  <si>
    <t>UKIYO</t>
  </si>
  <si>
    <t>OREADES</t>
  </si>
  <si>
    <t>CURIOSITES II</t>
  </si>
  <si>
    <t>ITO</t>
  </si>
  <si>
    <t>CORK III</t>
  </si>
  <si>
    <t>CORINTHE</t>
  </si>
  <si>
    <t>GOUGE</t>
  </si>
  <si>
    <t>KANAGAWA</t>
  </si>
  <si>
    <t>TIMES</t>
  </si>
  <si>
    <t>FLAIR</t>
  </si>
  <si>
    <t>MOON</t>
  </si>
  <si>
    <t>MAKO</t>
  </si>
  <si>
    <t>MIDTOWN</t>
  </si>
  <si>
    <t>PALMS</t>
  </si>
  <si>
    <t>SEQUOIA</t>
  </si>
  <si>
    <t>YELLOWSTONE</t>
  </si>
  <si>
    <t>VARANASI</t>
  </si>
  <si>
    <t>BEAUREGARD</t>
  </si>
  <si>
    <t>VALENCAY</t>
  </si>
  <si>
    <t>VILLESAVIN</t>
  </si>
  <si>
    <t>CANOPY I</t>
  </si>
  <si>
    <t>CANOPY II</t>
  </si>
  <si>
    <t>PETALS AND BERRIES</t>
  </si>
  <si>
    <t xml:space="preserve">Cenník KOBERCE bez DPH    </t>
  </si>
  <si>
    <t>Cenník KOBERCE s DPH</t>
  </si>
  <si>
    <t>Cenník platný od 19.11.2025</t>
  </si>
  <si>
    <t>m2</t>
  </si>
  <si>
    <t>GRD1C-5C; GRD7C-10C</t>
  </si>
  <si>
    <t>GRD6C</t>
  </si>
  <si>
    <t xml:space="preserve">CIELO, ADRYADES </t>
  </si>
  <si>
    <t>LES MOBILES, CURIOSITES l</t>
  </si>
  <si>
    <t>všetky designy GRAND ANGLE okrem JOSEPHINE</t>
  </si>
  <si>
    <t>MHP1C - MHP9C</t>
  </si>
  <si>
    <t>všetky designy MARIE HARTIG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</si>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</sst>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7" x14ac:knownFonts="1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4"/>
      <color rgb="FF00008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</cellStyleXfs>
  <cellXfs count="130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22" fillId="0" borderId="0" xfId="0" applyFont="1"/>
    <xf numFmtId="0" fontId="0" fillId="35" borderId="0" xfId="0" applyFill="1"/>
    <xf numFmtId="0" fontId="25" fillId="0" borderId="10" xfId="0" applyFont="1" applyBorder="1" applyAlignment="1">
      <alignment horizontal="center" vertical="center"/>
    </xf>
    <xf numFmtId="0" fontId="35" fillId="0" borderId="35" xfId="0" applyFont="1" applyBorder="1" applyAlignment="1">
      <alignment horizontal="left" vertical="center"/>
    </xf>
    <xf numFmtId="0" fontId="35" fillId="0" borderId="38" xfId="0" applyFont="1" applyBorder="1" applyAlignment="1">
      <alignment horizontal="left" vertical="center"/>
    </xf>
    <xf numFmtId="0" fontId="35" fillId="0" borderId="40" xfId="0" applyFont="1" applyBorder="1" applyAlignment="1">
      <alignment horizontal="left" vertical="center"/>
    </xf>
    <xf numFmtId="0" fontId="21" fillId="0" borderId="0" xfId="0" applyFont="1"/>
    <xf numFmtId="0" fontId="35" fillId="0" borderId="39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3" fillId="0" borderId="12" xfId="0" applyFont="1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3" fillId="0" borderId="10" xfId="0" applyFont="1" applyBorder="1" applyAlignment="1">
      <alignment horizontal="left" vertical="top"/>
    </xf>
    <xf numFmtId="0" fontId="29" fillId="0" borderId="10" xfId="0" applyFont="1" applyBorder="1" applyAlignment="1">
      <alignment horizontal="left" vertical="center"/>
    </xf>
    <xf numFmtId="164" fontId="35" fillId="0" borderId="39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164" fontId="35" fillId="0" borderId="41" xfId="0" applyNumberFormat="1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/>
    </xf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9" fillId="0" borderId="12" xfId="0" applyFont="1" applyBorder="1" applyAlignment="1">
      <alignment horizontal="left" vertical="top"/>
    </xf>
    <xf numFmtId="0" fontId="20" fillId="33" borderId="10" xfId="0" applyFont="1" applyFill="1" applyBorder="1" applyAlignment="1">
      <alignment horizontal="center" vertical="center"/>
    </xf>
    <xf numFmtId="0" fontId="26" fillId="0" borderId="0" xfId="0" applyFont="1" applyAlignment="1">
      <alignment wrapText="1"/>
    </xf>
    <xf numFmtId="44" fontId="0" fillId="0" borderId="0" xfId="0" applyNumberFormat="1"/>
    <xf numFmtId="0" fontId="25" fillId="0" borderId="2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44" fontId="25" fillId="0" borderId="23" xfId="0" applyNumberFormat="1" applyFont="1" applyBorder="1" applyAlignment="1">
      <alignment horizontal="center" vertical="center"/>
    </xf>
    <xf numFmtId="44" fontId="25" fillId="0" borderId="25" xfId="0" applyNumberFormat="1" applyFont="1" applyBorder="1" applyAlignment="1">
      <alignment horizontal="center" vertical="center"/>
    </xf>
    <xf numFmtId="44" fontId="25" fillId="0" borderId="28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/>
    </xf>
    <xf numFmtId="164" fontId="25" fillId="0" borderId="10" xfId="0" applyNumberFormat="1" applyFont="1" applyBorder="1" applyAlignment="1">
      <alignment horizontal="center" vertical="center"/>
    </xf>
    <xf numFmtId="0" fontId="32" fillId="33" borderId="51" xfId="0" applyFont="1" applyFill="1" applyBorder="1" applyAlignment="1">
      <alignment horizontal="center" vertical="center"/>
    </xf>
    <xf numFmtId="0" fontId="32" fillId="33" borderId="52" xfId="0" applyFont="1" applyFill="1" applyBorder="1" applyAlignment="1">
      <alignment horizontal="center" vertical="center"/>
    </xf>
    <xf numFmtId="0" fontId="32" fillId="33" borderId="53" xfId="0" applyFont="1" applyFill="1" applyBorder="1" applyAlignment="1">
      <alignment horizontal="center" vertical="center"/>
    </xf>
    <xf numFmtId="164" fontId="25" fillId="0" borderId="22" xfId="0" applyNumberFormat="1" applyFont="1" applyBorder="1" applyAlignment="1">
      <alignment horizontal="center" vertical="center"/>
    </xf>
    <xf numFmtId="164" fontId="25" fillId="0" borderId="27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25" fillId="0" borderId="38" xfId="0" applyFont="1" applyBorder="1" applyAlignment="1">
      <alignment horizontal="left" vertical="center"/>
    </xf>
    <xf numFmtId="164" fontId="25" fillId="0" borderId="13" xfId="0" applyNumberFormat="1" applyFont="1" applyBorder="1" applyAlignment="1">
      <alignment horizontal="center" vertical="center"/>
    </xf>
    <xf numFmtId="44" fontId="25" fillId="0" borderId="55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35" fillId="0" borderId="36" xfId="0" applyNumberFormat="1" applyFont="1" applyBorder="1" applyAlignment="1">
      <alignment horizontal="center" vertical="center"/>
    </xf>
    <xf numFmtId="164" fontId="35" fillId="0" borderId="37" xfId="0" applyNumberFormat="1" applyFont="1" applyBorder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33" fillId="33" borderId="0" xfId="0" applyFont="1" applyFill="1" applyAlignment="1">
      <alignment horizontal="center"/>
    </xf>
    <xf numFmtId="0" fontId="33" fillId="33" borderId="39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35" borderId="35" xfId="0" applyFill="1" applyBorder="1"/>
    <xf numFmtId="0" fontId="0" fillId="35" borderId="36" xfId="0" applyFill="1" applyBorder="1"/>
    <xf numFmtId="0" fontId="0" fillId="35" borderId="38" xfId="0" applyFill="1" applyBorder="1"/>
    <xf numFmtId="0" fontId="0" fillId="35" borderId="39" xfId="0" applyFill="1" applyBorder="1"/>
    <xf numFmtId="0" fontId="32" fillId="0" borderId="10" xfId="0" applyFont="1" applyBorder="1" applyAlignment="1">
      <alignment horizontal="center" vertical="center"/>
    </xf>
    <xf numFmtId="0" fontId="28" fillId="34" borderId="38" xfId="42" applyFont="1" applyFill="1" applyBorder="1" applyAlignment="1">
      <alignment horizontal="center"/>
    </xf>
    <xf numFmtId="0" fontId="28" fillId="34" borderId="0" xfId="42" applyFont="1" applyFill="1" applyAlignment="1">
      <alignment horizontal="center"/>
    </xf>
    <xf numFmtId="0" fontId="28" fillId="34" borderId="39" xfId="42" applyFont="1" applyFill="1" applyBorder="1" applyAlignment="1">
      <alignment horizontal="center"/>
    </xf>
    <xf numFmtId="0" fontId="28" fillId="34" borderId="35" xfId="42" applyFont="1" applyFill="1" applyBorder="1" applyAlignment="1">
      <alignment horizontal="center"/>
    </xf>
    <xf numFmtId="0" fontId="28" fillId="34" borderId="36" xfId="42" applyFont="1" applyFill="1" applyBorder="1" applyAlignment="1">
      <alignment horizontal="center"/>
    </xf>
    <xf numFmtId="0" fontId="28" fillId="34" borderId="37" xfId="42" applyFont="1" applyFill="1" applyBorder="1" applyAlignment="1">
      <alignment horizontal="center"/>
    </xf>
    <xf numFmtId="0" fontId="28" fillId="34" borderId="40" xfId="42" applyFont="1" applyFill="1" applyBorder="1" applyAlignment="1">
      <alignment horizontal="center"/>
    </xf>
    <xf numFmtId="0" fontId="28" fillId="34" borderId="41" xfId="42" applyFont="1" applyFill="1" applyBorder="1" applyAlignment="1">
      <alignment horizontal="center"/>
    </xf>
    <xf numFmtId="0" fontId="28" fillId="34" borderId="42" xfId="42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 vertical="center"/>
    </xf>
    <xf numFmtId="0" fontId="28" fillId="34" borderId="17" xfId="42" applyFont="1" applyFill="1" applyBorder="1" applyAlignment="1">
      <alignment horizontal="center"/>
    </xf>
    <xf numFmtId="0" fontId="28" fillId="34" borderId="20" xfId="42" applyFont="1" applyFill="1" applyBorder="1" applyAlignment="1">
      <alignment horizontal="center"/>
    </xf>
    <xf numFmtId="0" fontId="28" fillId="34" borderId="18" xfId="42" applyFont="1" applyFill="1" applyBorder="1" applyAlignment="1">
      <alignment horizontal="center"/>
    </xf>
    <xf numFmtId="0" fontId="28" fillId="34" borderId="19" xfId="42" applyFont="1" applyFill="1" applyBorder="1" applyAlignment="1">
      <alignment horizontal="center"/>
    </xf>
    <xf numFmtId="0" fontId="28" fillId="34" borderId="34" xfId="42" applyFont="1" applyFill="1" applyBorder="1" applyAlignment="1">
      <alignment horizontal="center"/>
    </xf>
    <xf numFmtId="0" fontId="25" fillId="0" borderId="3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28" fillId="34" borderId="14" xfId="42" applyFont="1" applyFill="1" applyBorder="1" applyAlignment="1">
      <alignment horizontal="center"/>
    </xf>
    <xf numFmtId="0" fontId="28" fillId="34" borderId="15" xfId="42" applyFont="1" applyFill="1" applyBorder="1" applyAlignment="1">
      <alignment horizontal="center"/>
    </xf>
    <xf numFmtId="0" fontId="28" fillId="34" borderId="16" xfId="42" applyFont="1" applyFill="1" applyBorder="1" applyAlignment="1">
      <alignment horizontal="center"/>
    </xf>
    <xf numFmtId="0" fontId="32" fillId="0" borderId="47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0" fillId="33" borderId="35" xfId="0" applyFont="1" applyFill="1" applyBorder="1" applyAlignment="1">
      <alignment horizontal="left" vertical="center"/>
    </xf>
    <xf numFmtId="0" fontId="30" fillId="33" borderId="38" xfId="0" applyFont="1" applyFill="1" applyBorder="1" applyAlignment="1">
      <alignment horizontal="left" vertical="center"/>
    </xf>
    <xf numFmtId="0" fontId="33" fillId="33" borderId="36" xfId="0" applyFont="1" applyFill="1" applyBorder="1" applyAlignment="1">
      <alignment horizontal="center"/>
    </xf>
    <xf numFmtId="0" fontId="33" fillId="33" borderId="37" xfId="0" applyFont="1" applyFill="1" applyBorder="1" applyAlignment="1">
      <alignment horizontal="center"/>
    </xf>
    <xf numFmtId="0" fontId="14" fillId="0" borderId="40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32" fillId="0" borderId="58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21" fillId="33" borderId="32" xfId="0" applyFont="1" applyFill="1" applyBorder="1" applyAlignment="1">
      <alignment horizontal="center"/>
    </xf>
    <xf numFmtId="0" fontId="21" fillId="33" borderId="33" xfId="0" applyFont="1" applyFill="1" applyBorder="1" applyAlignment="1">
      <alignment horizontal="center"/>
    </xf>
    <xf numFmtId="0" fontId="32" fillId="0" borderId="45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Normálna 2" xfId="42" xr:uid="{4424630B-88D9-4692-A0D7-828202B93573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423333</xdr:colOff>
      <xdr:row>0</xdr:row>
      <xdr:rowOff>38101</xdr:rowOff>
    </xdr:from>
    <xdr:to>
      <xdr:col>0</xdr:col>
      <xdr:colOff>1424470</xdr:colOff>
      <xdr:row>2</xdr:row>
      <xdr:rowOff>228600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DD6F3CC-F82F-4539-A71A-A2E1F1082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3" y="38101"/>
          <a:ext cx="1001137" cy="719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1626660</xdr:colOff>
      <xdr:row>0</xdr:row>
      <xdr:rowOff>104775</xdr:rowOff>
    </xdr:from>
    <xdr:to>
      <xdr:col>1</xdr:col>
      <xdr:colOff>3764858</xdr:colOff>
      <xdr:row>2</xdr:row>
      <xdr:rowOff>142875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DDD8B29-CCD7-4F6A-8C08-682835C45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0910" y="104775"/>
          <a:ext cx="2138198" cy="567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47626</xdr:rowOff>
    </xdr:from>
    <xdr:to>
      <xdr:col>1</xdr:col>
      <xdr:colOff>19050</xdr:colOff>
      <xdr:row>2</xdr:row>
      <xdr:rowOff>230505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6D5F36D0-1FDE-4478-AA84-624668FA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7626"/>
          <a:ext cx="990599" cy="716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2309814</xdr:colOff>
      <xdr:row>0</xdr:row>
      <xdr:rowOff>90488</xdr:rowOff>
    </xdr:from>
    <xdr:to>
      <xdr:col>2</xdr:col>
      <xdr:colOff>1607343</xdr:colOff>
      <xdr:row>2</xdr:row>
      <xdr:rowOff>242310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4702058-F723-4685-AC77-72F9B742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564" y="90488"/>
          <a:ext cx="2559842" cy="67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1001137</xdr:colOff>
      <xdr:row>4</xdr:row>
      <xdr:rowOff>28574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F8EA64C1-95AC-400C-8DB5-576BF16F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001137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76200</xdr:colOff>
      <xdr:row>0</xdr:row>
      <xdr:rowOff>66675</xdr:rowOff>
    </xdr:from>
    <xdr:ext cx="1001137" cy="723899"/>
    <xdr:pic>
      <xdr:nvPicPr>
        <xdr:cNvPr id="4" name="Obrázok 4">
          <a:extLst>
            <a:ext uri="{FF2B5EF4-FFF2-40B4-BE49-F238E27FC236}">
              <a16:creationId xmlns:a16="http://schemas.microsoft.com/office/drawing/2014/main" id="{5F5F64D4-4394-444F-BD63-DDC06AB4E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001137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476250</xdr:colOff>
      <xdr:row>1</xdr:row>
      <xdr:rowOff>0</xdr:rowOff>
    </xdr:from>
    <xdr:ext cx="2140315" cy="571500"/>
    <xdr:pic>
      <xdr:nvPicPr>
        <xdr:cNvPr id="5" name="Obrázok 4">
          <a:extLst>
            <a:ext uri="{FF2B5EF4-FFF2-40B4-BE49-F238E27FC236}">
              <a16:creationId xmlns:a16="http://schemas.microsoft.com/office/drawing/2014/main" id="{21CB77F2-F02D-401A-8B18-20DC86031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90500"/>
          <a:ext cx="2140315" cy="571500"/>
        </a:xfrm>
        <a:prstGeom prst="rect">
          <a:avLst/>
        </a:prstGeom>
      </xdr:spPr>
    </xdr:pic>
    <xdr:clientData/>
  </xdr:oneCellAnchor>
  <xdr:oneCellAnchor>
    <xdr:from>
      <xdr:col>1</xdr:col>
      <xdr:colOff>476250</xdr:colOff>
      <xdr:row>1</xdr:row>
      <xdr:rowOff>0</xdr:rowOff>
    </xdr:from>
    <xdr:ext cx="2140315" cy="571500"/>
    <xdr:pic>
      <xdr:nvPicPr>
        <xdr:cNvPr id="7" name="Obrázok 6">
          <a:extLst>
            <a:ext uri="{FF2B5EF4-FFF2-40B4-BE49-F238E27FC236}">
              <a16:creationId xmlns:a16="http://schemas.microsoft.com/office/drawing/2014/main" id="{8C6CB0E7-19D3-4412-9B39-2A133A64E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90500"/>
          <a:ext cx="2140315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5"/>
  <sheetViews>
    <sheetView showGridLines="0" zoomScale="90" zoomScaleNormal="90" workbookViewId="0">
      <selection activeCell="B32" sqref="B32"/>
    </sheetView>
  </sheetViews>
  <sheetFormatPr defaultRowHeight="15" x14ac:dyDescent="0.25"/>
  <cols>
    <col min="1" max="1" width="29.42578125" bestFit="1" customWidth="1"/>
    <col min="2" max="2" width="76.85546875" customWidth="1"/>
    <col min="3" max="3" width="21.5703125" bestFit="1" customWidth="1"/>
    <col min="4" max="4" width="21.5703125" customWidth="1"/>
    <col min="5" max="5" width="19.28515625" bestFit="1" customWidth="1"/>
  </cols>
  <sheetData>
    <row r="1" spans="1:4" ht="21" customHeight="1" x14ac:dyDescent="0.25">
      <c r="A1" s="2"/>
      <c r="B1" s="2"/>
      <c r="C1" s="73" t="s">
        <v>49</v>
      </c>
      <c r="D1" s="73"/>
    </row>
    <row r="2" spans="1:4" ht="21" customHeight="1" x14ac:dyDescent="0.25">
      <c r="A2" s="3"/>
      <c r="B2" s="3"/>
    </row>
    <row r="3" spans="1:4" ht="21" customHeight="1" x14ac:dyDescent="0.25">
      <c r="C3" s="83" t="s">
        <v>535</v>
      </c>
      <c r="D3" s="83"/>
    </row>
    <row r="4" spans="1:4" ht="27" customHeight="1" x14ac:dyDescent="0.25">
      <c r="A4" s="31" t="s">
        <v>292</v>
      </c>
      <c r="B4" s="31" t="s">
        <v>134</v>
      </c>
      <c r="C4" s="31" t="s">
        <v>438</v>
      </c>
      <c r="D4" s="31" t="s">
        <v>439</v>
      </c>
    </row>
    <row r="5" spans="1:4" ht="13.5" customHeight="1" x14ac:dyDescent="0.25">
      <c r="A5" s="15" t="s">
        <v>71</v>
      </c>
      <c r="B5" s="15" t="s">
        <v>24</v>
      </c>
      <c r="C5" s="24">
        <v>157</v>
      </c>
      <c r="D5" s="24">
        <f>C5*1.23</f>
        <v>193.10999999999999</v>
      </c>
    </row>
    <row r="6" spans="1:4" ht="13.5" customHeight="1" x14ac:dyDescent="0.25">
      <c r="A6" s="15" t="s">
        <v>455</v>
      </c>
      <c r="B6" s="15" t="s">
        <v>349</v>
      </c>
      <c r="C6" s="24">
        <v>161</v>
      </c>
      <c r="D6" s="24">
        <f t="shared" ref="D6:D71" si="0">C6*1.23</f>
        <v>198.03</v>
      </c>
    </row>
    <row r="7" spans="1:4" ht="13.5" customHeight="1" x14ac:dyDescent="0.25">
      <c r="A7" s="15" t="s">
        <v>449</v>
      </c>
      <c r="B7" s="16" t="s">
        <v>366</v>
      </c>
      <c r="C7" s="24">
        <v>162</v>
      </c>
      <c r="D7" s="24">
        <f t="shared" si="0"/>
        <v>199.26</v>
      </c>
    </row>
    <row r="8" spans="1:4" ht="13.5" customHeight="1" x14ac:dyDescent="0.25">
      <c r="A8" s="17" t="s">
        <v>80</v>
      </c>
      <c r="B8" s="17" t="s">
        <v>91</v>
      </c>
      <c r="C8" s="24">
        <v>284</v>
      </c>
      <c r="D8" s="24">
        <f t="shared" si="0"/>
        <v>349.32</v>
      </c>
    </row>
    <row r="9" spans="1:4" ht="13.5" customHeight="1" x14ac:dyDescent="0.25">
      <c r="A9" s="17" t="s">
        <v>74</v>
      </c>
      <c r="B9" s="17" t="s">
        <v>25</v>
      </c>
      <c r="C9" s="24">
        <v>243</v>
      </c>
      <c r="D9" s="24">
        <f t="shared" si="0"/>
        <v>298.89</v>
      </c>
    </row>
    <row r="10" spans="1:4" ht="13.5" customHeight="1" x14ac:dyDescent="0.25">
      <c r="A10" s="16" t="s">
        <v>262</v>
      </c>
      <c r="B10" s="16" t="s">
        <v>211</v>
      </c>
      <c r="C10" s="24">
        <v>167</v>
      </c>
      <c r="D10" s="24">
        <f t="shared" si="0"/>
        <v>205.41</v>
      </c>
    </row>
    <row r="11" spans="1:4" ht="13.5" customHeight="1" x14ac:dyDescent="0.25">
      <c r="A11" s="17" t="s">
        <v>456</v>
      </c>
      <c r="B11" s="16" t="s">
        <v>27</v>
      </c>
      <c r="C11" s="24">
        <v>205</v>
      </c>
      <c r="D11" s="24">
        <f t="shared" si="0"/>
        <v>252.15</v>
      </c>
    </row>
    <row r="12" spans="1:4" ht="13.5" customHeight="1" x14ac:dyDescent="0.25">
      <c r="A12" s="16" t="s">
        <v>263</v>
      </c>
      <c r="B12" s="16" t="s">
        <v>217</v>
      </c>
      <c r="C12" s="24">
        <v>284</v>
      </c>
      <c r="D12" s="24">
        <f t="shared" si="0"/>
        <v>349.32</v>
      </c>
    </row>
    <row r="13" spans="1:4" ht="13.5" customHeight="1" x14ac:dyDescent="0.25">
      <c r="A13" s="15" t="s">
        <v>450</v>
      </c>
      <c r="B13" s="16" t="s">
        <v>361</v>
      </c>
      <c r="C13" s="24">
        <v>74</v>
      </c>
      <c r="D13" s="24">
        <f t="shared" si="0"/>
        <v>91.02</v>
      </c>
    </row>
    <row r="14" spans="1:4" ht="13.5" customHeight="1" x14ac:dyDescent="0.25">
      <c r="A14" s="17" t="s">
        <v>457</v>
      </c>
      <c r="B14" s="17" t="s">
        <v>223</v>
      </c>
      <c r="C14" s="24">
        <v>237</v>
      </c>
      <c r="D14" s="24">
        <f t="shared" si="0"/>
        <v>291.51</v>
      </c>
    </row>
    <row r="15" spans="1:4" ht="13.5" customHeight="1" x14ac:dyDescent="0.25">
      <c r="A15" s="17" t="s">
        <v>3</v>
      </c>
      <c r="B15" s="17" t="s">
        <v>257</v>
      </c>
      <c r="C15" s="24">
        <v>172</v>
      </c>
      <c r="D15" s="24">
        <f t="shared" si="0"/>
        <v>211.56</v>
      </c>
    </row>
    <row r="16" spans="1:4" ht="13.5" customHeight="1" x14ac:dyDescent="0.25">
      <c r="A16" s="16" t="s">
        <v>264</v>
      </c>
      <c r="B16" s="16" t="s">
        <v>221</v>
      </c>
      <c r="C16" s="24">
        <v>265</v>
      </c>
      <c r="D16" s="24">
        <f t="shared" si="0"/>
        <v>325.95</v>
      </c>
    </row>
    <row r="17" spans="1:4" ht="13.5" customHeight="1" x14ac:dyDescent="0.25">
      <c r="A17" s="17" t="s">
        <v>51</v>
      </c>
      <c r="B17" s="17" t="s">
        <v>222</v>
      </c>
      <c r="C17" s="24">
        <v>121</v>
      </c>
      <c r="D17" s="24">
        <f t="shared" si="0"/>
        <v>148.82999999999998</v>
      </c>
    </row>
    <row r="18" spans="1:4" ht="13.5" customHeight="1" x14ac:dyDescent="0.25">
      <c r="A18" s="16" t="s">
        <v>265</v>
      </c>
      <c r="B18" s="16" t="s">
        <v>213</v>
      </c>
      <c r="C18" s="24">
        <v>233</v>
      </c>
      <c r="D18" s="24">
        <f t="shared" si="0"/>
        <v>286.58999999999997</v>
      </c>
    </row>
    <row r="19" spans="1:4" ht="13.5" customHeight="1" x14ac:dyDescent="0.25">
      <c r="A19" s="17" t="s">
        <v>85</v>
      </c>
      <c r="B19" s="17" t="s">
        <v>29</v>
      </c>
      <c r="C19" s="24">
        <v>97</v>
      </c>
      <c r="D19" s="24">
        <f t="shared" si="0"/>
        <v>119.31</v>
      </c>
    </row>
    <row r="20" spans="1:4" ht="13.5" customHeight="1" x14ac:dyDescent="0.25">
      <c r="A20" s="17" t="s">
        <v>33</v>
      </c>
      <c r="B20" s="17" t="s">
        <v>368</v>
      </c>
      <c r="C20" s="24">
        <v>87</v>
      </c>
      <c r="D20" s="24">
        <f t="shared" si="0"/>
        <v>107.01</v>
      </c>
    </row>
    <row r="21" spans="1:4" ht="13.5" customHeight="1" x14ac:dyDescent="0.25">
      <c r="A21" s="15" t="s">
        <v>458</v>
      </c>
      <c r="B21" s="17" t="s">
        <v>350</v>
      </c>
      <c r="C21" s="24">
        <v>173</v>
      </c>
      <c r="D21" s="24">
        <f t="shared" si="0"/>
        <v>212.79</v>
      </c>
    </row>
    <row r="22" spans="1:4" ht="13.5" customHeight="1" x14ac:dyDescent="0.25">
      <c r="A22" s="17" t="s">
        <v>6</v>
      </c>
      <c r="B22" s="17" t="s">
        <v>369</v>
      </c>
      <c r="C22" s="24">
        <v>138</v>
      </c>
      <c r="D22" s="24">
        <f t="shared" si="0"/>
        <v>169.74</v>
      </c>
    </row>
    <row r="23" spans="1:4" ht="13.5" customHeight="1" x14ac:dyDescent="0.25">
      <c r="A23" s="17" t="s">
        <v>11</v>
      </c>
      <c r="B23" s="17" t="s">
        <v>244</v>
      </c>
      <c r="C23" s="24">
        <v>149</v>
      </c>
      <c r="D23" s="24">
        <f t="shared" si="0"/>
        <v>183.27</v>
      </c>
    </row>
    <row r="24" spans="1:4" ht="13.5" customHeight="1" x14ac:dyDescent="0.25">
      <c r="A24" s="17" t="s">
        <v>52</v>
      </c>
      <c r="B24" s="17" t="s">
        <v>252</v>
      </c>
      <c r="C24" s="24">
        <v>240</v>
      </c>
      <c r="D24" s="24">
        <f t="shared" si="0"/>
        <v>295.2</v>
      </c>
    </row>
    <row r="25" spans="1:4" ht="13.5" customHeight="1" x14ac:dyDescent="0.25">
      <c r="A25" s="15" t="s">
        <v>451</v>
      </c>
      <c r="B25" s="16" t="s">
        <v>211</v>
      </c>
      <c r="C25" s="24">
        <v>185</v>
      </c>
      <c r="D25" s="24">
        <f t="shared" si="0"/>
        <v>227.54999999999998</v>
      </c>
    </row>
    <row r="26" spans="1:4" ht="13.5" customHeight="1" x14ac:dyDescent="0.25">
      <c r="A26" s="15" t="s">
        <v>389</v>
      </c>
      <c r="B26" s="15" t="s">
        <v>351</v>
      </c>
      <c r="C26" s="24">
        <v>201</v>
      </c>
      <c r="D26" s="24">
        <f t="shared" si="0"/>
        <v>247.23</v>
      </c>
    </row>
    <row r="27" spans="1:4" ht="13.5" customHeight="1" x14ac:dyDescent="0.25">
      <c r="A27" s="17" t="s">
        <v>20</v>
      </c>
      <c r="B27" s="17" t="s">
        <v>253</v>
      </c>
      <c r="C27" s="24">
        <v>256</v>
      </c>
      <c r="D27" s="24">
        <f t="shared" si="0"/>
        <v>314.88</v>
      </c>
    </row>
    <row r="28" spans="1:4" ht="13.5" customHeight="1" x14ac:dyDescent="0.25">
      <c r="A28" s="16" t="s">
        <v>86</v>
      </c>
      <c r="B28" s="16" t="s">
        <v>27</v>
      </c>
      <c r="C28" s="24">
        <v>69</v>
      </c>
      <c r="D28" s="24">
        <f t="shared" si="0"/>
        <v>84.87</v>
      </c>
    </row>
    <row r="29" spans="1:4" ht="13.5" customHeight="1" x14ac:dyDescent="0.25">
      <c r="A29" s="16" t="s">
        <v>460</v>
      </c>
      <c r="B29" s="16" t="s">
        <v>254</v>
      </c>
      <c r="C29" s="24">
        <v>173</v>
      </c>
      <c r="D29" s="24">
        <f t="shared" si="0"/>
        <v>212.79</v>
      </c>
    </row>
    <row r="30" spans="1:4" ht="13.5" customHeight="1" x14ac:dyDescent="0.25">
      <c r="A30" s="16" t="s">
        <v>87</v>
      </c>
      <c r="B30" s="16" t="s">
        <v>255</v>
      </c>
      <c r="C30" s="24">
        <v>121</v>
      </c>
      <c r="D30" s="24">
        <f t="shared" si="0"/>
        <v>148.82999999999998</v>
      </c>
    </row>
    <row r="31" spans="1:4" ht="13.5" customHeight="1" x14ac:dyDescent="0.25">
      <c r="A31" s="15" t="s">
        <v>390</v>
      </c>
      <c r="B31" s="15" t="s">
        <v>352</v>
      </c>
      <c r="C31" s="24">
        <v>218</v>
      </c>
      <c r="D31" s="24">
        <f t="shared" si="0"/>
        <v>268.14</v>
      </c>
    </row>
    <row r="32" spans="1:4" ht="13.5" customHeight="1" x14ac:dyDescent="0.25">
      <c r="A32" s="16" t="s">
        <v>2</v>
      </c>
      <c r="B32" s="16" t="s">
        <v>370</v>
      </c>
      <c r="C32" s="24">
        <v>199</v>
      </c>
      <c r="D32" s="24">
        <f t="shared" si="0"/>
        <v>244.77</v>
      </c>
    </row>
    <row r="33" spans="1:4" ht="13.5" customHeight="1" x14ac:dyDescent="0.25">
      <c r="A33" s="16" t="s">
        <v>501</v>
      </c>
      <c r="B33" s="16" t="s">
        <v>365</v>
      </c>
      <c r="C33" s="24">
        <v>103</v>
      </c>
      <c r="D33" s="24">
        <f t="shared" si="0"/>
        <v>126.69</v>
      </c>
    </row>
    <row r="34" spans="1:4" ht="13.5" customHeight="1" x14ac:dyDescent="0.25">
      <c r="A34" s="16" t="s">
        <v>459</v>
      </c>
      <c r="B34" s="16" t="s">
        <v>215</v>
      </c>
      <c r="C34" s="24">
        <v>151</v>
      </c>
      <c r="D34" s="24">
        <f t="shared" si="0"/>
        <v>185.73</v>
      </c>
    </row>
    <row r="35" spans="1:4" ht="13.5" customHeight="1" x14ac:dyDescent="0.25">
      <c r="A35" s="16" t="s">
        <v>462</v>
      </c>
      <c r="B35" s="16" t="s">
        <v>27</v>
      </c>
      <c r="C35" s="24">
        <v>121</v>
      </c>
      <c r="D35" s="24">
        <f t="shared" si="0"/>
        <v>148.82999999999998</v>
      </c>
    </row>
    <row r="36" spans="1:4" ht="13.5" customHeight="1" x14ac:dyDescent="0.25">
      <c r="A36" s="16" t="s">
        <v>72</v>
      </c>
      <c r="B36" s="16" t="s">
        <v>371</v>
      </c>
      <c r="C36" s="24">
        <v>166</v>
      </c>
      <c r="D36" s="24">
        <f t="shared" si="0"/>
        <v>204.18</v>
      </c>
    </row>
    <row r="37" spans="1:4" ht="13.5" customHeight="1" x14ac:dyDescent="0.25">
      <c r="A37" s="15" t="s">
        <v>452</v>
      </c>
      <c r="B37" s="16" t="s">
        <v>362</v>
      </c>
      <c r="C37" s="24">
        <v>224</v>
      </c>
      <c r="D37" s="24">
        <f t="shared" si="0"/>
        <v>275.52</v>
      </c>
    </row>
    <row r="38" spans="1:4" ht="13.5" customHeight="1" x14ac:dyDescent="0.25">
      <c r="A38" s="15" t="s">
        <v>397</v>
      </c>
      <c r="B38" s="15" t="s">
        <v>353</v>
      </c>
      <c r="C38" s="24">
        <v>241</v>
      </c>
      <c r="D38" s="24">
        <f t="shared" si="0"/>
        <v>296.43</v>
      </c>
    </row>
    <row r="39" spans="1:4" ht="13.5" customHeight="1" x14ac:dyDescent="0.25">
      <c r="A39" s="16" t="s">
        <v>461</v>
      </c>
      <c r="B39" s="16" t="s">
        <v>234</v>
      </c>
      <c r="C39" s="24">
        <v>114</v>
      </c>
      <c r="D39" s="24">
        <f t="shared" si="0"/>
        <v>140.22</v>
      </c>
    </row>
    <row r="40" spans="1:4" ht="13.5" customHeight="1" x14ac:dyDescent="0.25">
      <c r="A40" s="16" t="s">
        <v>90</v>
      </c>
      <c r="B40" s="16" t="s">
        <v>235</v>
      </c>
      <c r="C40" s="24">
        <v>211</v>
      </c>
      <c r="D40" s="24">
        <f t="shared" si="0"/>
        <v>259.52999999999997</v>
      </c>
    </row>
    <row r="41" spans="1:4" ht="13.5" customHeight="1" x14ac:dyDescent="0.25">
      <c r="A41" s="15" t="s">
        <v>398</v>
      </c>
      <c r="B41" s="15" t="s">
        <v>220</v>
      </c>
      <c r="C41" s="24">
        <v>147</v>
      </c>
      <c r="D41" s="24">
        <f t="shared" si="0"/>
        <v>180.81</v>
      </c>
    </row>
    <row r="42" spans="1:4" ht="13.5" customHeight="1" x14ac:dyDescent="0.25">
      <c r="A42" s="16" t="s">
        <v>4</v>
      </c>
      <c r="B42" s="16" t="s">
        <v>233</v>
      </c>
      <c r="C42" s="24">
        <v>172</v>
      </c>
      <c r="D42" s="24">
        <f t="shared" si="0"/>
        <v>211.56</v>
      </c>
    </row>
    <row r="43" spans="1:4" ht="13.5" customHeight="1" x14ac:dyDescent="0.25">
      <c r="A43" s="16" t="s">
        <v>492</v>
      </c>
      <c r="B43" s="16" t="s">
        <v>27</v>
      </c>
      <c r="C43" s="24">
        <v>182</v>
      </c>
      <c r="D43" s="24">
        <f t="shared" si="0"/>
        <v>223.85999999999999</v>
      </c>
    </row>
    <row r="44" spans="1:4" ht="13.5" customHeight="1" x14ac:dyDescent="0.25">
      <c r="A44" s="16" t="s">
        <v>76</v>
      </c>
      <c r="B44" s="16" t="s">
        <v>34</v>
      </c>
      <c r="C44" s="24">
        <v>272</v>
      </c>
      <c r="D44" s="24">
        <f t="shared" si="0"/>
        <v>334.56</v>
      </c>
    </row>
    <row r="45" spans="1:4" ht="13.5" customHeight="1" x14ac:dyDescent="0.25">
      <c r="A45" s="16" t="s">
        <v>53</v>
      </c>
      <c r="B45" s="16" t="s">
        <v>372</v>
      </c>
      <c r="C45" s="24">
        <v>118</v>
      </c>
      <c r="D45" s="24">
        <f t="shared" si="0"/>
        <v>145.13999999999999</v>
      </c>
    </row>
    <row r="46" spans="1:4" ht="13.5" customHeight="1" x14ac:dyDescent="0.25">
      <c r="A46" s="16" t="s">
        <v>266</v>
      </c>
      <c r="B46" s="16" t="s">
        <v>220</v>
      </c>
      <c r="C46" s="24">
        <v>324</v>
      </c>
      <c r="D46" s="24">
        <f t="shared" si="0"/>
        <v>398.52</v>
      </c>
    </row>
    <row r="47" spans="1:4" ht="13.5" customHeight="1" x14ac:dyDescent="0.25">
      <c r="A47" s="16" t="s">
        <v>138</v>
      </c>
      <c r="B47" s="16" t="s">
        <v>231</v>
      </c>
      <c r="C47" s="24">
        <v>105</v>
      </c>
      <c r="D47" s="24">
        <f t="shared" si="0"/>
        <v>129.15</v>
      </c>
    </row>
    <row r="48" spans="1:4" ht="13.5" customHeight="1" x14ac:dyDescent="0.25">
      <c r="A48" s="16" t="s">
        <v>498</v>
      </c>
      <c r="B48" s="16" t="s">
        <v>504</v>
      </c>
      <c r="C48" s="24">
        <v>159</v>
      </c>
      <c r="D48" s="24">
        <f t="shared" si="0"/>
        <v>195.57</v>
      </c>
    </row>
    <row r="49" spans="1:4" ht="13.5" customHeight="1" x14ac:dyDescent="0.25">
      <c r="A49" s="16" t="s">
        <v>104</v>
      </c>
      <c r="B49" s="16" t="s">
        <v>232</v>
      </c>
      <c r="C49" s="24">
        <v>139</v>
      </c>
      <c r="D49" s="24">
        <f t="shared" si="0"/>
        <v>170.97</v>
      </c>
    </row>
    <row r="50" spans="1:4" ht="13.5" customHeight="1" x14ac:dyDescent="0.25">
      <c r="A50" s="16" t="s">
        <v>267</v>
      </c>
      <c r="B50" s="16" t="s">
        <v>230</v>
      </c>
      <c r="C50" s="24">
        <v>90</v>
      </c>
      <c r="D50" s="24">
        <f t="shared" si="0"/>
        <v>110.7</v>
      </c>
    </row>
    <row r="51" spans="1:4" ht="13.5" customHeight="1" x14ac:dyDescent="0.25">
      <c r="A51" s="16" t="s">
        <v>19</v>
      </c>
      <c r="B51" s="16" t="s">
        <v>374</v>
      </c>
      <c r="C51" s="24">
        <v>121</v>
      </c>
      <c r="D51" s="24">
        <f t="shared" si="0"/>
        <v>148.82999999999998</v>
      </c>
    </row>
    <row r="52" spans="1:4" ht="13.5" customHeight="1" x14ac:dyDescent="0.25">
      <c r="A52" s="16" t="s">
        <v>463</v>
      </c>
      <c r="B52" s="16" t="s">
        <v>218</v>
      </c>
      <c r="C52" s="24">
        <v>233</v>
      </c>
      <c r="D52" s="24">
        <f t="shared" si="0"/>
        <v>286.58999999999997</v>
      </c>
    </row>
    <row r="53" spans="1:4" ht="13.5" customHeight="1" x14ac:dyDescent="0.25">
      <c r="A53" s="16" t="s">
        <v>502</v>
      </c>
      <c r="B53" s="16" t="s">
        <v>365</v>
      </c>
      <c r="C53" s="24">
        <v>112</v>
      </c>
      <c r="D53" s="24">
        <f t="shared" si="0"/>
        <v>137.76</v>
      </c>
    </row>
    <row r="54" spans="1:4" ht="13.5" customHeight="1" x14ac:dyDescent="0.25">
      <c r="A54" s="16" t="s">
        <v>30</v>
      </c>
      <c r="B54" s="16" t="s">
        <v>27</v>
      </c>
      <c r="C54" s="24">
        <v>87</v>
      </c>
      <c r="D54" s="24">
        <f t="shared" si="0"/>
        <v>107.01</v>
      </c>
    </row>
    <row r="55" spans="1:4" ht="13.5" customHeight="1" x14ac:dyDescent="0.25">
      <c r="A55" s="16" t="s">
        <v>143</v>
      </c>
      <c r="B55" s="16" t="s">
        <v>27</v>
      </c>
      <c r="C55" s="24">
        <v>120</v>
      </c>
      <c r="D55" s="24">
        <f t="shared" si="0"/>
        <v>147.6</v>
      </c>
    </row>
    <row r="56" spans="1:4" ht="13.5" customHeight="1" x14ac:dyDescent="0.25">
      <c r="A56" s="16" t="s">
        <v>77</v>
      </c>
      <c r="B56" s="16" t="s">
        <v>35</v>
      </c>
      <c r="C56" s="24">
        <v>222</v>
      </c>
      <c r="D56" s="24">
        <f t="shared" si="0"/>
        <v>273.06</v>
      </c>
    </row>
    <row r="57" spans="1:4" ht="13.5" customHeight="1" x14ac:dyDescent="0.25">
      <c r="A57" s="16" t="s">
        <v>465</v>
      </c>
      <c r="B57" s="16" t="s">
        <v>212</v>
      </c>
      <c r="C57" s="24">
        <v>212</v>
      </c>
      <c r="D57" s="24">
        <f t="shared" si="0"/>
        <v>260.76</v>
      </c>
    </row>
    <row r="58" spans="1:4" ht="13.5" customHeight="1" x14ac:dyDescent="0.25">
      <c r="A58" s="16" t="s">
        <v>278</v>
      </c>
      <c r="B58" s="16" t="s">
        <v>219</v>
      </c>
      <c r="C58" s="24">
        <v>307</v>
      </c>
      <c r="D58" s="24">
        <f t="shared" si="0"/>
        <v>377.61</v>
      </c>
    </row>
    <row r="59" spans="1:4" ht="13.5" customHeight="1" x14ac:dyDescent="0.25">
      <c r="A59" s="16" t="s">
        <v>464</v>
      </c>
      <c r="B59" s="16" t="s">
        <v>211</v>
      </c>
      <c r="C59" s="24">
        <v>263</v>
      </c>
      <c r="D59" s="24">
        <f t="shared" si="0"/>
        <v>323.49</v>
      </c>
    </row>
    <row r="60" spans="1:4" ht="13.5" customHeight="1" x14ac:dyDescent="0.25">
      <c r="A60" s="15" t="s">
        <v>396</v>
      </c>
      <c r="B60" s="15" t="s">
        <v>354</v>
      </c>
      <c r="C60" s="24">
        <v>73</v>
      </c>
      <c r="D60" s="24">
        <f t="shared" si="0"/>
        <v>89.789999999999992</v>
      </c>
    </row>
    <row r="61" spans="1:4" ht="13.5" customHeight="1" x14ac:dyDescent="0.25">
      <c r="A61" s="16" t="s">
        <v>54</v>
      </c>
      <c r="B61" s="16" t="s">
        <v>375</v>
      </c>
      <c r="C61" s="24">
        <v>229</v>
      </c>
      <c r="D61" s="24">
        <f t="shared" si="0"/>
        <v>281.67</v>
      </c>
    </row>
    <row r="62" spans="1:4" ht="13.5" customHeight="1" x14ac:dyDescent="0.25">
      <c r="A62" s="16" t="s">
        <v>495</v>
      </c>
      <c r="B62" s="16" t="s">
        <v>365</v>
      </c>
      <c r="C62" s="24">
        <v>94</v>
      </c>
      <c r="D62" s="24">
        <f t="shared" si="0"/>
        <v>115.62</v>
      </c>
    </row>
    <row r="63" spans="1:4" ht="13.5" customHeight="1" x14ac:dyDescent="0.25">
      <c r="A63" s="16" t="s">
        <v>279</v>
      </c>
      <c r="B63" s="16" t="s">
        <v>210</v>
      </c>
      <c r="C63" s="24">
        <v>176</v>
      </c>
      <c r="D63" s="24">
        <f t="shared" si="0"/>
        <v>216.48</v>
      </c>
    </row>
    <row r="64" spans="1:4" ht="13.5" customHeight="1" x14ac:dyDescent="0.25">
      <c r="A64" s="16" t="s">
        <v>14</v>
      </c>
      <c r="B64" s="16" t="s">
        <v>245</v>
      </c>
      <c r="C64" s="24">
        <v>134</v>
      </c>
      <c r="D64" s="24">
        <f t="shared" si="0"/>
        <v>164.82</v>
      </c>
    </row>
    <row r="65" spans="1:4" ht="13.5" customHeight="1" x14ac:dyDescent="0.25">
      <c r="A65" s="16" t="s">
        <v>68</v>
      </c>
      <c r="B65" s="16" t="s">
        <v>236</v>
      </c>
      <c r="C65" s="24">
        <v>202</v>
      </c>
      <c r="D65" s="24">
        <f t="shared" si="0"/>
        <v>248.46</v>
      </c>
    </row>
    <row r="66" spans="1:4" ht="13.5" customHeight="1" x14ac:dyDescent="0.25">
      <c r="A66" s="16" t="s">
        <v>55</v>
      </c>
      <c r="B66" s="16" t="s">
        <v>376</v>
      </c>
      <c r="C66" s="24">
        <v>122</v>
      </c>
      <c r="D66" s="24">
        <f t="shared" si="0"/>
        <v>150.06</v>
      </c>
    </row>
    <row r="67" spans="1:4" ht="13.5" customHeight="1" x14ac:dyDescent="0.25">
      <c r="A67" s="16" t="s">
        <v>467</v>
      </c>
      <c r="B67" s="16" t="s">
        <v>246</v>
      </c>
      <c r="C67" s="24">
        <v>118</v>
      </c>
      <c r="D67" s="24">
        <f t="shared" si="0"/>
        <v>145.13999999999999</v>
      </c>
    </row>
    <row r="68" spans="1:4" ht="13.5" customHeight="1" x14ac:dyDescent="0.25">
      <c r="A68" s="16" t="s">
        <v>119</v>
      </c>
      <c r="B68" s="16" t="s">
        <v>373</v>
      </c>
      <c r="C68" s="24">
        <v>151</v>
      </c>
      <c r="D68" s="24">
        <f t="shared" si="0"/>
        <v>185.73</v>
      </c>
    </row>
    <row r="69" spans="1:4" ht="13.5" customHeight="1" x14ac:dyDescent="0.25">
      <c r="A69" s="16" t="s">
        <v>466</v>
      </c>
      <c r="B69" s="16" t="s">
        <v>227</v>
      </c>
      <c r="C69" s="24">
        <v>125</v>
      </c>
      <c r="D69" s="24">
        <f t="shared" si="0"/>
        <v>153.75</v>
      </c>
    </row>
    <row r="70" spans="1:4" ht="13.5" customHeight="1" x14ac:dyDescent="0.25">
      <c r="A70" s="16" t="s">
        <v>21</v>
      </c>
      <c r="B70" s="16" t="s">
        <v>228</v>
      </c>
      <c r="C70" s="24">
        <v>317</v>
      </c>
      <c r="D70" s="24">
        <f t="shared" si="0"/>
        <v>389.90999999999997</v>
      </c>
    </row>
    <row r="71" spans="1:4" ht="13.5" customHeight="1" x14ac:dyDescent="0.25">
      <c r="A71" s="16" t="s">
        <v>5</v>
      </c>
      <c r="B71" s="16" t="s">
        <v>377</v>
      </c>
      <c r="C71" s="24">
        <v>162</v>
      </c>
      <c r="D71" s="24">
        <f t="shared" si="0"/>
        <v>199.26</v>
      </c>
    </row>
    <row r="72" spans="1:4" ht="13.5" customHeight="1" x14ac:dyDescent="0.25">
      <c r="A72" s="16" t="s">
        <v>78</v>
      </c>
      <c r="B72" s="16" t="s">
        <v>36</v>
      </c>
      <c r="C72" s="24">
        <v>216</v>
      </c>
      <c r="D72" s="24">
        <f t="shared" ref="D72:D137" si="1">C72*1.23</f>
        <v>265.68</v>
      </c>
    </row>
    <row r="73" spans="1:4" ht="13.5" customHeight="1" x14ac:dyDescent="0.25">
      <c r="A73" s="16" t="s">
        <v>83</v>
      </c>
      <c r="B73" s="16" t="s">
        <v>28</v>
      </c>
      <c r="C73" s="24">
        <v>94</v>
      </c>
      <c r="D73" s="24">
        <f t="shared" si="1"/>
        <v>115.62</v>
      </c>
    </row>
    <row r="74" spans="1:4" ht="13.5" customHeight="1" x14ac:dyDescent="0.25">
      <c r="A74" s="16" t="s">
        <v>75</v>
      </c>
      <c r="B74" s="16" t="s">
        <v>26</v>
      </c>
      <c r="C74" s="24">
        <v>170</v>
      </c>
      <c r="D74" s="24">
        <f t="shared" si="1"/>
        <v>209.1</v>
      </c>
    </row>
    <row r="75" spans="1:4" ht="13.5" customHeight="1" x14ac:dyDescent="0.25">
      <c r="A75" s="16" t="s">
        <v>89</v>
      </c>
      <c r="B75" s="16" t="s">
        <v>229</v>
      </c>
      <c r="C75" s="24">
        <v>159</v>
      </c>
      <c r="D75" s="24">
        <f t="shared" si="1"/>
        <v>195.57</v>
      </c>
    </row>
    <row r="76" spans="1:4" ht="13.5" customHeight="1" x14ac:dyDescent="0.25">
      <c r="A76" s="16" t="s">
        <v>56</v>
      </c>
      <c r="B76" s="16" t="s">
        <v>214</v>
      </c>
      <c r="C76" s="24">
        <v>184</v>
      </c>
      <c r="D76" s="24">
        <f t="shared" si="1"/>
        <v>226.32</v>
      </c>
    </row>
    <row r="77" spans="1:4" ht="13.5" customHeight="1" x14ac:dyDescent="0.25">
      <c r="A77" s="16" t="s">
        <v>274</v>
      </c>
      <c r="B77" s="16" t="s">
        <v>378</v>
      </c>
      <c r="C77" s="24">
        <v>270</v>
      </c>
      <c r="D77" s="24">
        <f t="shared" si="1"/>
        <v>332.1</v>
      </c>
    </row>
    <row r="78" spans="1:4" ht="13.5" customHeight="1" x14ac:dyDescent="0.25">
      <c r="A78" s="16" t="s">
        <v>15</v>
      </c>
      <c r="B78" s="16" t="s">
        <v>238</v>
      </c>
      <c r="C78" s="24">
        <v>151</v>
      </c>
      <c r="D78" s="24">
        <f t="shared" si="1"/>
        <v>185.73</v>
      </c>
    </row>
    <row r="79" spans="1:4" ht="13.5" customHeight="1" x14ac:dyDescent="0.25">
      <c r="A79" s="16" t="s">
        <v>57</v>
      </c>
      <c r="B79" s="16" t="s">
        <v>214</v>
      </c>
      <c r="C79" s="24">
        <v>257</v>
      </c>
      <c r="D79" s="24">
        <f t="shared" si="1"/>
        <v>316.11</v>
      </c>
    </row>
    <row r="80" spans="1:4" ht="13.5" customHeight="1" x14ac:dyDescent="0.25">
      <c r="A80" s="16" t="s">
        <v>468</v>
      </c>
      <c r="B80" s="16" t="s">
        <v>239</v>
      </c>
      <c r="C80" s="24">
        <v>195</v>
      </c>
      <c r="D80" s="24">
        <f t="shared" si="1"/>
        <v>239.85</v>
      </c>
    </row>
    <row r="81" spans="1:4" ht="13.5" customHeight="1" x14ac:dyDescent="0.25">
      <c r="A81" s="25" t="s">
        <v>469</v>
      </c>
      <c r="B81" s="16" t="s">
        <v>437</v>
      </c>
      <c r="C81" s="24">
        <v>177</v>
      </c>
      <c r="D81" s="24">
        <f t="shared" si="1"/>
        <v>217.71</v>
      </c>
    </row>
    <row r="82" spans="1:4" ht="13.5" customHeight="1" x14ac:dyDescent="0.25">
      <c r="A82" s="16" t="s">
        <v>12</v>
      </c>
      <c r="B82" s="16" t="s">
        <v>237</v>
      </c>
      <c r="C82" s="24">
        <v>173</v>
      </c>
      <c r="D82" s="24">
        <f t="shared" si="1"/>
        <v>212.79</v>
      </c>
    </row>
    <row r="83" spans="1:4" ht="13.5" customHeight="1" x14ac:dyDescent="0.25">
      <c r="A83" s="16" t="s">
        <v>73</v>
      </c>
      <c r="B83" s="16" t="s">
        <v>379</v>
      </c>
      <c r="C83" s="24">
        <v>178</v>
      </c>
      <c r="D83" s="24">
        <f t="shared" si="1"/>
        <v>218.94</v>
      </c>
    </row>
    <row r="84" spans="1:4" ht="13.5" customHeight="1" x14ac:dyDescent="0.25">
      <c r="A84" s="16" t="s">
        <v>489</v>
      </c>
      <c r="B84" s="16" t="s">
        <v>27</v>
      </c>
      <c r="C84" s="24">
        <v>90</v>
      </c>
      <c r="D84" s="24">
        <f t="shared" si="1"/>
        <v>110.7</v>
      </c>
    </row>
    <row r="85" spans="1:4" ht="13.5" customHeight="1" x14ac:dyDescent="0.25">
      <c r="A85" s="16" t="s">
        <v>1</v>
      </c>
      <c r="B85" s="16" t="s">
        <v>380</v>
      </c>
      <c r="C85" s="24">
        <v>225</v>
      </c>
      <c r="D85" s="24">
        <f t="shared" si="1"/>
        <v>276.75</v>
      </c>
    </row>
    <row r="86" spans="1:4" ht="13.5" customHeight="1" x14ac:dyDescent="0.25">
      <c r="A86" s="16" t="s">
        <v>260</v>
      </c>
      <c r="B86" s="16" t="s">
        <v>27</v>
      </c>
      <c r="C86" s="24">
        <v>135</v>
      </c>
      <c r="D86" s="24">
        <f t="shared" si="1"/>
        <v>166.05</v>
      </c>
    </row>
    <row r="87" spans="1:4" ht="13.5" customHeight="1" x14ac:dyDescent="0.25">
      <c r="A87" s="15" t="s">
        <v>454</v>
      </c>
      <c r="B87" s="15" t="s">
        <v>355</v>
      </c>
      <c r="C87" s="24">
        <v>163</v>
      </c>
      <c r="D87" s="24">
        <f t="shared" si="1"/>
        <v>200.49</v>
      </c>
    </row>
    <row r="88" spans="1:4" ht="13.5" customHeight="1" x14ac:dyDescent="0.25">
      <c r="A88" s="16" t="s">
        <v>31</v>
      </c>
      <c r="B88" s="16" t="s">
        <v>381</v>
      </c>
      <c r="C88" s="24">
        <v>102</v>
      </c>
      <c r="D88" s="24">
        <f t="shared" si="1"/>
        <v>125.46</v>
      </c>
    </row>
    <row r="89" spans="1:4" ht="13.5" customHeight="1" x14ac:dyDescent="0.25">
      <c r="A89" s="16" t="s">
        <v>488</v>
      </c>
      <c r="B89" s="16" t="s">
        <v>374</v>
      </c>
      <c r="C89" s="24">
        <v>74</v>
      </c>
      <c r="D89" s="24">
        <f t="shared" si="1"/>
        <v>91.02</v>
      </c>
    </row>
    <row r="90" spans="1:4" ht="13.5" customHeight="1" x14ac:dyDescent="0.25">
      <c r="A90" s="16" t="s">
        <v>275</v>
      </c>
      <c r="B90" s="16" t="s">
        <v>198</v>
      </c>
      <c r="C90" s="24">
        <v>176</v>
      </c>
      <c r="D90" s="24">
        <f t="shared" si="1"/>
        <v>216.48</v>
      </c>
    </row>
    <row r="91" spans="1:4" ht="13.5" customHeight="1" x14ac:dyDescent="0.25">
      <c r="A91" s="16" t="s">
        <v>120</v>
      </c>
      <c r="B91" s="16" t="s">
        <v>204</v>
      </c>
      <c r="C91" s="24">
        <v>163</v>
      </c>
      <c r="D91" s="24">
        <f t="shared" si="1"/>
        <v>200.49</v>
      </c>
    </row>
    <row r="92" spans="1:4" ht="13.5" customHeight="1" x14ac:dyDescent="0.25">
      <c r="A92" s="16" t="s">
        <v>500</v>
      </c>
      <c r="B92" s="16" t="s">
        <v>505</v>
      </c>
      <c r="C92" s="24">
        <v>117</v>
      </c>
      <c r="D92" s="24">
        <f>C92*1.23</f>
        <v>143.91</v>
      </c>
    </row>
    <row r="93" spans="1:4" ht="13.5" customHeight="1" x14ac:dyDescent="0.25">
      <c r="A93" s="16" t="s">
        <v>58</v>
      </c>
      <c r="B93" s="16" t="s">
        <v>205</v>
      </c>
      <c r="C93" s="24">
        <v>190</v>
      </c>
      <c r="D93" s="24">
        <f t="shared" si="1"/>
        <v>233.7</v>
      </c>
    </row>
    <row r="94" spans="1:4" ht="13.5" customHeight="1" x14ac:dyDescent="0.25">
      <c r="A94" s="16" t="s">
        <v>453</v>
      </c>
      <c r="B94" s="16" t="s">
        <v>364</v>
      </c>
      <c r="C94" s="24">
        <v>202</v>
      </c>
      <c r="D94" s="24">
        <f t="shared" si="1"/>
        <v>248.46</v>
      </c>
    </row>
    <row r="95" spans="1:4" ht="13.5" customHeight="1" x14ac:dyDescent="0.25">
      <c r="A95" s="16" t="s">
        <v>102</v>
      </c>
      <c r="B95" s="16" t="s">
        <v>382</v>
      </c>
      <c r="C95" s="24">
        <v>157</v>
      </c>
      <c r="D95" s="24">
        <f t="shared" si="1"/>
        <v>193.10999999999999</v>
      </c>
    </row>
    <row r="96" spans="1:4" ht="13.5" customHeight="1" x14ac:dyDescent="0.25">
      <c r="A96" s="16" t="s">
        <v>277</v>
      </c>
      <c r="B96" s="16" t="s">
        <v>199</v>
      </c>
      <c r="C96" s="24">
        <v>164</v>
      </c>
      <c r="D96" s="24">
        <f t="shared" si="1"/>
        <v>201.72</v>
      </c>
    </row>
    <row r="97" spans="1:4" ht="13.5" customHeight="1" x14ac:dyDescent="0.25">
      <c r="A97" s="16" t="s">
        <v>59</v>
      </c>
      <c r="B97" s="16" t="s">
        <v>383</v>
      </c>
      <c r="C97" s="24">
        <v>202</v>
      </c>
      <c r="D97" s="24">
        <f t="shared" si="1"/>
        <v>248.46</v>
      </c>
    </row>
    <row r="98" spans="1:4" ht="13.5" customHeight="1" x14ac:dyDescent="0.25">
      <c r="A98" s="16" t="s">
        <v>69</v>
      </c>
      <c r="B98" s="16" t="s">
        <v>499</v>
      </c>
      <c r="C98" s="24">
        <v>231</v>
      </c>
      <c r="D98" s="24">
        <f t="shared" si="1"/>
        <v>284.13</v>
      </c>
    </row>
    <row r="99" spans="1:4" ht="13.5" customHeight="1" x14ac:dyDescent="0.25">
      <c r="A99" s="16" t="s">
        <v>84</v>
      </c>
      <c r="B99" s="16" t="s">
        <v>27</v>
      </c>
      <c r="C99" s="24">
        <v>85</v>
      </c>
      <c r="D99" s="24">
        <f t="shared" si="1"/>
        <v>104.55</v>
      </c>
    </row>
    <row r="100" spans="1:4" ht="13.5" customHeight="1" x14ac:dyDescent="0.25">
      <c r="A100" s="15" t="s">
        <v>395</v>
      </c>
      <c r="B100" s="17" t="s">
        <v>356</v>
      </c>
      <c r="C100" s="24">
        <v>244</v>
      </c>
      <c r="D100" s="24">
        <f t="shared" si="1"/>
        <v>300.12</v>
      </c>
    </row>
    <row r="101" spans="1:4" ht="13.5" customHeight="1" x14ac:dyDescent="0.25">
      <c r="A101" s="16" t="s">
        <v>60</v>
      </c>
      <c r="B101" s="16" t="s">
        <v>27</v>
      </c>
      <c r="C101" s="24">
        <v>94</v>
      </c>
      <c r="D101" s="24">
        <f t="shared" si="1"/>
        <v>115.62</v>
      </c>
    </row>
    <row r="102" spans="1:4" ht="13.5" customHeight="1" x14ac:dyDescent="0.25">
      <c r="A102" s="16" t="s">
        <v>276</v>
      </c>
      <c r="B102" s="16" t="s">
        <v>200</v>
      </c>
      <c r="C102" s="24">
        <v>154</v>
      </c>
      <c r="D102" s="24">
        <f t="shared" si="1"/>
        <v>189.42</v>
      </c>
    </row>
    <row r="103" spans="1:4" ht="13.5" customHeight="1" x14ac:dyDescent="0.25">
      <c r="A103" s="16" t="s">
        <v>496</v>
      </c>
      <c r="B103" s="16" t="s">
        <v>365</v>
      </c>
      <c r="C103" s="24">
        <v>89</v>
      </c>
      <c r="D103" s="24">
        <f t="shared" si="1"/>
        <v>109.47</v>
      </c>
    </row>
    <row r="104" spans="1:4" ht="13.5" customHeight="1" x14ac:dyDescent="0.25">
      <c r="A104" s="16" t="s">
        <v>61</v>
      </c>
      <c r="B104" s="16" t="s">
        <v>201</v>
      </c>
      <c r="C104" s="24">
        <v>260</v>
      </c>
      <c r="D104" s="24">
        <f t="shared" si="1"/>
        <v>319.8</v>
      </c>
    </row>
    <row r="105" spans="1:4" ht="13.5" customHeight="1" x14ac:dyDescent="0.25">
      <c r="A105" s="15" t="s">
        <v>394</v>
      </c>
      <c r="B105" s="15" t="s">
        <v>357</v>
      </c>
      <c r="C105" s="24">
        <v>218</v>
      </c>
      <c r="D105" s="24">
        <f t="shared" si="1"/>
        <v>268.14</v>
      </c>
    </row>
    <row r="106" spans="1:4" ht="13.5" customHeight="1" x14ac:dyDescent="0.25">
      <c r="A106" s="16" t="s">
        <v>62</v>
      </c>
      <c r="B106" s="16" t="s">
        <v>202</v>
      </c>
      <c r="C106" s="24">
        <v>214</v>
      </c>
      <c r="D106" s="24">
        <f t="shared" si="1"/>
        <v>263.21999999999997</v>
      </c>
    </row>
    <row r="107" spans="1:4" ht="13.5" customHeight="1" x14ac:dyDescent="0.25">
      <c r="A107" s="16" t="s">
        <v>7</v>
      </c>
      <c r="B107" s="16" t="s">
        <v>384</v>
      </c>
      <c r="C107" s="24">
        <v>300</v>
      </c>
      <c r="D107" s="24">
        <f t="shared" si="1"/>
        <v>369</v>
      </c>
    </row>
    <row r="108" spans="1:4" ht="13.5" customHeight="1" x14ac:dyDescent="0.25">
      <c r="A108" s="16" t="s">
        <v>67</v>
      </c>
      <c r="B108" s="16" t="s">
        <v>203</v>
      </c>
      <c r="C108" s="24">
        <v>207</v>
      </c>
      <c r="D108" s="24">
        <f t="shared" si="1"/>
        <v>254.60999999999999</v>
      </c>
    </row>
    <row r="109" spans="1:4" ht="13.5" customHeight="1" x14ac:dyDescent="0.25">
      <c r="A109" s="25" t="s">
        <v>470</v>
      </c>
      <c r="B109" s="16" t="s">
        <v>367</v>
      </c>
      <c r="C109" s="24">
        <v>161</v>
      </c>
      <c r="D109" s="24">
        <f t="shared" si="1"/>
        <v>198.03</v>
      </c>
    </row>
    <row r="110" spans="1:4" ht="13.5" customHeight="1" x14ac:dyDescent="0.25">
      <c r="A110" s="25" t="s">
        <v>393</v>
      </c>
      <c r="B110" s="16" t="s">
        <v>27</v>
      </c>
      <c r="C110" s="24">
        <v>152</v>
      </c>
      <c r="D110" s="24">
        <f t="shared" si="1"/>
        <v>186.96</v>
      </c>
    </row>
    <row r="111" spans="1:4" ht="13.5" customHeight="1" x14ac:dyDescent="0.25">
      <c r="A111" s="25" t="s">
        <v>471</v>
      </c>
      <c r="B111" s="16" t="s">
        <v>211</v>
      </c>
      <c r="C111" s="24">
        <v>187</v>
      </c>
      <c r="D111" s="24">
        <f t="shared" si="1"/>
        <v>230.01</v>
      </c>
    </row>
    <row r="112" spans="1:4" ht="13.5" customHeight="1" x14ac:dyDescent="0.25">
      <c r="A112" s="25" t="s">
        <v>472</v>
      </c>
      <c r="B112" s="16" t="s">
        <v>27</v>
      </c>
      <c r="C112" s="24">
        <v>152</v>
      </c>
      <c r="D112" s="24">
        <f t="shared" si="1"/>
        <v>186.96</v>
      </c>
    </row>
    <row r="113" spans="1:4" ht="13.5" customHeight="1" x14ac:dyDescent="0.25">
      <c r="A113" s="25" t="s">
        <v>273</v>
      </c>
      <c r="B113" s="18" t="s">
        <v>216</v>
      </c>
      <c r="C113" s="24">
        <v>176</v>
      </c>
      <c r="D113" s="24">
        <f t="shared" si="1"/>
        <v>216.48</v>
      </c>
    </row>
    <row r="114" spans="1:4" ht="13.5" customHeight="1" x14ac:dyDescent="0.25">
      <c r="A114" s="25" t="s">
        <v>487</v>
      </c>
      <c r="B114" s="16" t="s">
        <v>365</v>
      </c>
      <c r="C114" s="24">
        <v>143</v>
      </c>
      <c r="D114" s="24">
        <f t="shared" si="1"/>
        <v>175.89</v>
      </c>
    </row>
    <row r="115" spans="1:4" ht="13.5" customHeight="1" x14ac:dyDescent="0.25">
      <c r="A115" s="16" t="s">
        <v>486</v>
      </c>
      <c r="B115" s="16" t="s">
        <v>225</v>
      </c>
      <c r="C115" s="24">
        <v>185</v>
      </c>
      <c r="D115" s="24">
        <f t="shared" si="1"/>
        <v>227.54999999999998</v>
      </c>
    </row>
    <row r="116" spans="1:4" ht="13.5" customHeight="1" x14ac:dyDescent="0.25">
      <c r="A116" s="25" t="s">
        <v>473</v>
      </c>
      <c r="B116" s="30" t="s">
        <v>435</v>
      </c>
      <c r="C116" s="24">
        <v>250</v>
      </c>
      <c r="D116" s="24">
        <f t="shared" si="1"/>
        <v>307.5</v>
      </c>
    </row>
    <row r="117" spans="1:4" ht="13.5" customHeight="1" x14ac:dyDescent="0.25">
      <c r="A117" s="15" t="s">
        <v>485</v>
      </c>
      <c r="B117" s="15" t="s">
        <v>357</v>
      </c>
      <c r="C117" s="24">
        <v>198</v>
      </c>
      <c r="D117" s="24">
        <f t="shared" si="1"/>
        <v>243.54</v>
      </c>
    </row>
    <row r="118" spans="1:4" ht="13.5" customHeight="1" x14ac:dyDescent="0.25">
      <c r="A118" s="25" t="s">
        <v>474</v>
      </c>
      <c r="B118" s="15" t="s">
        <v>214</v>
      </c>
      <c r="C118" s="24">
        <v>184</v>
      </c>
      <c r="D118" s="24">
        <f t="shared" si="1"/>
        <v>226.32</v>
      </c>
    </row>
    <row r="119" spans="1:4" ht="13.5" customHeight="1" x14ac:dyDescent="0.25">
      <c r="A119" s="16" t="s">
        <v>18</v>
      </c>
      <c r="B119" s="16" t="s">
        <v>385</v>
      </c>
      <c r="C119" s="24">
        <v>149</v>
      </c>
      <c r="D119" s="24">
        <f t="shared" si="1"/>
        <v>183.27</v>
      </c>
    </row>
    <row r="120" spans="1:4" ht="13.5" customHeight="1" x14ac:dyDescent="0.25">
      <c r="A120" s="16" t="s">
        <v>268</v>
      </c>
      <c r="B120" s="16" t="s">
        <v>206</v>
      </c>
      <c r="C120" s="24">
        <v>129</v>
      </c>
      <c r="D120" s="24">
        <f t="shared" si="1"/>
        <v>158.66999999999999</v>
      </c>
    </row>
    <row r="121" spans="1:4" ht="13.5" customHeight="1" x14ac:dyDescent="0.25">
      <c r="A121" s="15" t="s">
        <v>484</v>
      </c>
      <c r="B121" s="16" t="s">
        <v>358</v>
      </c>
      <c r="C121" s="24">
        <v>165</v>
      </c>
      <c r="D121" s="24">
        <f t="shared" si="1"/>
        <v>202.95</v>
      </c>
    </row>
    <row r="122" spans="1:4" ht="13.5" customHeight="1" x14ac:dyDescent="0.25">
      <c r="A122" s="16" t="s">
        <v>483</v>
      </c>
      <c r="B122" s="16" t="s">
        <v>208</v>
      </c>
      <c r="C122" s="24">
        <v>156</v>
      </c>
      <c r="D122" s="24">
        <f t="shared" si="1"/>
        <v>191.88</v>
      </c>
    </row>
    <row r="123" spans="1:4" ht="13.5" customHeight="1" x14ac:dyDescent="0.25">
      <c r="A123" s="16" t="s">
        <v>81</v>
      </c>
      <c r="B123" s="16" t="s">
        <v>27</v>
      </c>
      <c r="C123" s="24">
        <v>94</v>
      </c>
      <c r="D123" s="24">
        <f t="shared" si="1"/>
        <v>115.62</v>
      </c>
    </row>
    <row r="124" spans="1:4" ht="13.5" customHeight="1" x14ac:dyDescent="0.25">
      <c r="A124" s="16" t="s">
        <v>261</v>
      </c>
      <c r="B124" s="16" t="s">
        <v>27</v>
      </c>
      <c r="C124" s="24">
        <v>152</v>
      </c>
      <c r="D124" s="24">
        <f t="shared" si="1"/>
        <v>186.96</v>
      </c>
    </row>
    <row r="125" spans="1:4" ht="13.5" customHeight="1" x14ac:dyDescent="0.25">
      <c r="A125" s="16" t="s">
        <v>269</v>
      </c>
      <c r="B125" s="16" t="s">
        <v>224</v>
      </c>
      <c r="C125" s="24">
        <v>115</v>
      </c>
      <c r="D125" s="24">
        <f t="shared" si="1"/>
        <v>141.44999999999999</v>
      </c>
    </row>
    <row r="126" spans="1:4" ht="13.5" customHeight="1" x14ac:dyDescent="0.25">
      <c r="A126" s="16" t="s">
        <v>63</v>
      </c>
      <c r="B126" s="16" t="s">
        <v>207</v>
      </c>
      <c r="C126" s="24">
        <v>198</v>
      </c>
      <c r="D126" s="24">
        <f t="shared" si="1"/>
        <v>243.54</v>
      </c>
    </row>
    <row r="127" spans="1:4" ht="13.5" customHeight="1" x14ac:dyDescent="0.25">
      <c r="A127" s="16" t="s">
        <v>270</v>
      </c>
      <c r="B127" s="16" t="s">
        <v>386</v>
      </c>
      <c r="C127" s="24">
        <v>110</v>
      </c>
      <c r="D127" s="24">
        <f t="shared" si="1"/>
        <v>135.30000000000001</v>
      </c>
    </row>
    <row r="128" spans="1:4" ht="13.5" customHeight="1" x14ac:dyDescent="0.25">
      <c r="A128" s="15" t="s">
        <v>482</v>
      </c>
      <c r="B128" s="16" t="s">
        <v>359</v>
      </c>
      <c r="C128" s="24">
        <v>177</v>
      </c>
      <c r="D128" s="24">
        <f t="shared" si="1"/>
        <v>217.71</v>
      </c>
    </row>
    <row r="129" spans="1:4" ht="13.5" customHeight="1" x14ac:dyDescent="0.25">
      <c r="A129" s="15" t="s">
        <v>475</v>
      </c>
      <c r="B129" s="16" t="s">
        <v>363</v>
      </c>
      <c r="C129" s="24">
        <v>92</v>
      </c>
      <c r="D129" s="24">
        <f t="shared" si="1"/>
        <v>113.16</v>
      </c>
    </row>
    <row r="130" spans="1:4" ht="13.5" customHeight="1" x14ac:dyDescent="0.25">
      <c r="A130" s="16" t="s">
        <v>490</v>
      </c>
      <c r="B130" s="16" t="s">
        <v>27</v>
      </c>
      <c r="C130" s="24">
        <v>124</v>
      </c>
      <c r="D130" s="24">
        <f t="shared" si="1"/>
        <v>152.52000000000001</v>
      </c>
    </row>
    <row r="131" spans="1:4" ht="13.5" customHeight="1" x14ac:dyDescent="0.25">
      <c r="A131" s="16" t="s">
        <v>481</v>
      </c>
      <c r="B131" s="16" t="s">
        <v>209</v>
      </c>
      <c r="C131" s="24">
        <v>231</v>
      </c>
      <c r="D131" s="24">
        <f t="shared" si="1"/>
        <v>284.13</v>
      </c>
    </row>
    <row r="132" spans="1:4" ht="13.5" customHeight="1" x14ac:dyDescent="0.25">
      <c r="A132" s="16" t="s">
        <v>88</v>
      </c>
      <c r="B132" s="16" t="s">
        <v>226</v>
      </c>
      <c r="C132" s="24">
        <v>162</v>
      </c>
      <c r="D132" s="24">
        <f t="shared" si="1"/>
        <v>199.26</v>
      </c>
    </row>
    <row r="133" spans="1:4" ht="13.5" customHeight="1" x14ac:dyDescent="0.25">
      <c r="A133" s="16" t="s">
        <v>64</v>
      </c>
      <c r="B133" s="16" t="s">
        <v>240</v>
      </c>
      <c r="C133" s="24">
        <v>219</v>
      </c>
      <c r="D133" s="24">
        <f t="shared" si="1"/>
        <v>269.37</v>
      </c>
    </row>
    <row r="134" spans="1:4" ht="13.5" customHeight="1" x14ac:dyDescent="0.25">
      <c r="A134" s="16" t="s">
        <v>17</v>
      </c>
      <c r="B134" s="16" t="s">
        <v>241</v>
      </c>
      <c r="C134" s="24">
        <v>144</v>
      </c>
      <c r="D134" s="24">
        <f t="shared" si="1"/>
        <v>177.12</v>
      </c>
    </row>
    <row r="135" spans="1:4" ht="13.5" customHeight="1" x14ac:dyDescent="0.25">
      <c r="A135" s="16" t="s">
        <v>70</v>
      </c>
      <c r="B135" s="16" t="s">
        <v>23</v>
      </c>
      <c r="C135" s="24">
        <v>157</v>
      </c>
      <c r="D135" s="24">
        <f t="shared" si="1"/>
        <v>193.10999999999999</v>
      </c>
    </row>
    <row r="136" spans="1:4" ht="13.5" customHeight="1" x14ac:dyDescent="0.25">
      <c r="A136" s="16" t="s">
        <v>13</v>
      </c>
      <c r="B136" s="16" t="s">
        <v>242</v>
      </c>
      <c r="C136" s="24">
        <v>157</v>
      </c>
      <c r="D136" s="24">
        <f t="shared" si="1"/>
        <v>193.10999999999999</v>
      </c>
    </row>
    <row r="137" spans="1:4" ht="13.5" customHeight="1" x14ac:dyDescent="0.25">
      <c r="A137" s="16" t="s">
        <v>480</v>
      </c>
      <c r="B137" s="16" t="s">
        <v>27</v>
      </c>
      <c r="C137" s="24">
        <v>107</v>
      </c>
      <c r="D137" s="24">
        <f t="shared" si="1"/>
        <v>131.60999999999999</v>
      </c>
    </row>
    <row r="138" spans="1:4" ht="13.5" customHeight="1" x14ac:dyDescent="0.25">
      <c r="A138" s="16" t="s">
        <v>65</v>
      </c>
      <c r="B138" s="16" t="s">
        <v>243</v>
      </c>
      <c r="C138" s="24">
        <v>175</v>
      </c>
      <c r="D138" s="24">
        <f t="shared" ref="D138:D160" si="2">C138*1.23</f>
        <v>215.25</v>
      </c>
    </row>
    <row r="139" spans="1:4" ht="13.5" customHeight="1" x14ac:dyDescent="0.25">
      <c r="A139" s="16" t="s">
        <v>97</v>
      </c>
      <c r="B139" s="16" t="s">
        <v>98</v>
      </c>
      <c r="C139" s="24">
        <v>206</v>
      </c>
      <c r="D139" s="24">
        <f t="shared" si="2"/>
        <v>253.38</v>
      </c>
    </row>
    <row r="140" spans="1:4" ht="13.5" customHeight="1" x14ac:dyDescent="0.25">
      <c r="A140" s="16" t="s">
        <v>139</v>
      </c>
      <c r="B140" s="16" t="s">
        <v>140</v>
      </c>
      <c r="C140" s="24">
        <v>139</v>
      </c>
      <c r="D140" s="24">
        <f t="shared" si="2"/>
        <v>170.97</v>
      </c>
    </row>
    <row r="141" spans="1:4" ht="13.5" customHeight="1" x14ac:dyDescent="0.25">
      <c r="A141" s="16" t="s">
        <v>82</v>
      </c>
      <c r="B141" s="16" t="s">
        <v>247</v>
      </c>
      <c r="C141" s="24">
        <v>94</v>
      </c>
      <c r="D141" s="24">
        <f t="shared" si="2"/>
        <v>115.62</v>
      </c>
    </row>
    <row r="142" spans="1:4" ht="13.5" customHeight="1" x14ac:dyDescent="0.25">
      <c r="A142" s="16" t="s">
        <v>79</v>
      </c>
      <c r="B142" s="16" t="s">
        <v>387</v>
      </c>
      <c r="C142" s="24">
        <v>203</v>
      </c>
      <c r="D142" s="24">
        <f t="shared" si="2"/>
        <v>249.69</v>
      </c>
    </row>
    <row r="143" spans="1:4" ht="13.5" customHeight="1" x14ac:dyDescent="0.25">
      <c r="A143" s="16" t="s">
        <v>141</v>
      </c>
      <c r="B143" s="16" t="s">
        <v>142</v>
      </c>
      <c r="C143" s="24">
        <v>192</v>
      </c>
      <c r="D143" s="24">
        <f t="shared" si="2"/>
        <v>236.16</v>
      </c>
    </row>
    <row r="144" spans="1:4" ht="13.5" customHeight="1" x14ac:dyDescent="0.25">
      <c r="A144" s="25" t="s">
        <v>392</v>
      </c>
      <c r="B144" s="18" t="s">
        <v>27</v>
      </c>
      <c r="C144" s="24">
        <v>82</v>
      </c>
      <c r="D144" s="24">
        <f t="shared" si="2"/>
        <v>100.86</v>
      </c>
    </row>
    <row r="145" spans="1:4" ht="13.5" customHeight="1" x14ac:dyDescent="0.25">
      <c r="A145" s="25" t="s">
        <v>271</v>
      </c>
      <c r="B145" s="18" t="s">
        <v>259</v>
      </c>
      <c r="C145" s="24">
        <v>134</v>
      </c>
      <c r="D145" s="24">
        <f t="shared" si="2"/>
        <v>164.82</v>
      </c>
    </row>
    <row r="146" spans="1:4" ht="13.5" customHeight="1" x14ac:dyDescent="0.25">
      <c r="A146" s="25" t="s">
        <v>272</v>
      </c>
      <c r="B146" s="18" t="s">
        <v>258</v>
      </c>
      <c r="C146" s="24">
        <v>158</v>
      </c>
      <c r="D146" s="24">
        <f t="shared" si="2"/>
        <v>194.34</v>
      </c>
    </row>
    <row r="147" spans="1:4" ht="13.5" customHeight="1" x14ac:dyDescent="0.25">
      <c r="A147" s="16" t="s">
        <v>493</v>
      </c>
      <c r="B147" s="18" t="s">
        <v>491</v>
      </c>
      <c r="C147" s="24">
        <v>185</v>
      </c>
      <c r="D147" s="24">
        <f t="shared" si="2"/>
        <v>227.54999999999998</v>
      </c>
    </row>
    <row r="148" spans="1:4" ht="13.5" customHeight="1" x14ac:dyDescent="0.25">
      <c r="A148" s="16" t="s">
        <v>479</v>
      </c>
      <c r="B148" s="16" t="s">
        <v>256</v>
      </c>
      <c r="C148" s="24">
        <v>230</v>
      </c>
      <c r="D148" s="24">
        <f t="shared" si="2"/>
        <v>282.89999999999998</v>
      </c>
    </row>
    <row r="149" spans="1:4" ht="13.5" customHeight="1" x14ac:dyDescent="0.25">
      <c r="A149" s="16" t="s">
        <v>22</v>
      </c>
      <c r="B149" s="16" t="s">
        <v>248</v>
      </c>
      <c r="C149" s="24">
        <v>223</v>
      </c>
      <c r="D149" s="24">
        <f t="shared" si="2"/>
        <v>274.29000000000002</v>
      </c>
    </row>
    <row r="150" spans="1:4" ht="13.5" customHeight="1" x14ac:dyDescent="0.25">
      <c r="A150" s="16" t="s">
        <v>100</v>
      </c>
      <c r="B150" s="16" t="s">
        <v>101</v>
      </c>
      <c r="C150" s="24">
        <v>257</v>
      </c>
      <c r="D150" s="24">
        <f t="shared" si="2"/>
        <v>316.11</v>
      </c>
    </row>
    <row r="151" spans="1:4" ht="13.5" customHeight="1" x14ac:dyDescent="0.25">
      <c r="A151" s="26" t="s">
        <v>477</v>
      </c>
      <c r="B151" s="16" t="s">
        <v>144</v>
      </c>
      <c r="C151" s="24">
        <v>218</v>
      </c>
      <c r="D151" s="24">
        <f t="shared" si="2"/>
        <v>268.14</v>
      </c>
    </row>
    <row r="152" spans="1:4" ht="13.5" customHeight="1" x14ac:dyDescent="0.25">
      <c r="A152" s="16" t="s">
        <v>99</v>
      </c>
      <c r="B152" s="16" t="s">
        <v>249</v>
      </c>
      <c r="C152" s="24">
        <v>163</v>
      </c>
      <c r="D152" s="24">
        <f t="shared" si="2"/>
        <v>200.49</v>
      </c>
    </row>
    <row r="153" spans="1:4" ht="13.5" customHeight="1" x14ac:dyDescent="0.25">
      <c r="A153" s="16" t="s">
        <v>66</v>
      </c>
      <c r="B153" s="16" t="s">
        <v>250</v>
      </c>
      <c r="C153" s="24">
        <v>183</v>
      </c>
      <c r="D153" s="24">
        <f t="shared" si="2"/>
        <v>225.09</v>
      </c>
    </row>
    <row r="154" spans="1:4" ht="13.5" customHeight="1" x14ac:dyDescent="0.25">
      <c r="A154" s="25" t="s">
        <v>476</v>
      </c>
      <c r="B154" s="16" t="s">
        <v>436</v>
      </c>
      <c r="C154" s="24">
        <v>88</v>
      </c>
      <c r="D154" s="24">
        <f t="shared" si="2"/>
        <v>108.24</v>
      </c>
    </row>
    <row r="155" spans="1:4" ht="13.5" customHeight="1" x14ac:dyDescent="0.25">
      <c r="A155" s="25" t="s">
        <v>494</v>
      </c>
      <c r="B155" s="16" t="s">
        <v>27</v>
      </c>
      <c r="C155" s="24">
        <v>81</v>
      </c>
      <c r="D155" s="24">
        <f t="shared" si="2"/>
        <v>99.63</v>
      </c>
    </row>
    <row r="156" spans="1:4" ht="13.5" customHeight="1" x14ac:dyDescent="0.25">
      <c r="A156" s="16" t="s">
        <v>32</v>
      </c>
      <c r="B156" s="16" t="s">
        <v>27</v>
      </c>
      <c r="C156" s="24">
        <v>87</v>
      </c>
      <c r="D156" s="24">
        <f t="shared" si="2"/>
        <v>107.01</v>
      </c>
    </row>
    <row r="157" spans="1:4" ht="13.5" customHeight="1" x14ac:dyDescent="0.25">
      <c r="A157" s="16" t="s">
        <v>478</v>
      </c>
      <c r="B157" s="16" t="s">
        <v>251</v>
      </c>
      <c r="C157" s="24">
        <v>163</v>
      </c>
      <c r="D157" s="24">
        <f t="shared" si="2"/>
        <v>200.49</v>
      </c>
    </row>
    <row r="158" spans="1:4" ht="13.5" customHeight="1" x14ac:dyDescent="0.25">
      <c r="A158" s="16" t="s">
        <v>16</v>
      </c>
      <c r="B158" s="16" t="s">
        <v>388</v>
      </c>
      <c r="C158" s="24">
        <v>143</v>
      </c>
      <c r="D158" s="24">
        <f t="shared" si="2"/>
        <v>175.89</v>
      </c>
    </row>
    <row r="159" spans="1:4" ht="13.5" customHeight="1" x14ac:dyDescent="0.25">
      <c r="A159" s="30" t="s">
        <v>497</v>
      </c>
      <c r="B159" s="16" t="s">
        <v>503</v>
      </c>
      <c r="C159" s="24">
        <v>66</v>
      </c>
      <c r="D159" s="24">
        <f t="shared" si="2"/>
        <v>81.179999999999993</v>
      </c>
    </row>
    <row r="160" spans="1:4" ht="13.5" customHeight="1" x14ac:dyDescent="0.25">
      <c r="A160" s="15" t="s">
        <v>391</v>
      </c>
      <c r="B160" s="16" t="s">
        <v>360</v>
      </c>
      <c r="C160" s="24">
        <v>169</v>
      </c>
      <c r="D160" s="24">
        <f t="shared" si="2"/>
        <v>207.87</v>
      </c>
    </row>
    <row r="162" spans="1:5" x14ac:dyDescent="0.25">
      <c r="A162" s="77" t="s">
        <v>92</v>
      </c>
      <c r="B162" s="78"/>
      <c r="C162" s="78"/>
      <c r="D162" s="78"/>
      <c r="E162" s="79"/>
    </row>
    <row r="163" spans="1:5" x14ac:dyDescent="0.25">
      <c r="A163" s="74" t="s">
        <v>93</v>
      </c>
      <c r="B163" s="75"/>
      <c r="C163" s="75"/>
      <c r="D163" s="75"/>
      <c r="E163" s="76"/>
    </row>
    <row r="164" spans="1:5" x14ac:dyDescent="0.25">
      <c r="A164" s="74" t="s">
        <v>94</v>
      </c>
      <c r="B164" s="75"/>
      <c r="C164" s="75"/>
      <c r="D164" s="75"/>
      <c r="E164" s="76"/>
    </row>
    <row r="165" spans="1:5" x14ac:dyDescent="0.25">
      <c r="A165" s="80" t="s">
        <v>95</v>
      </c>
      <c r="B165" s="81"/>
      <c r="C165" s="81"/>
      <c r="D165" s="81"/>
      <c r="E165" s="82"/>
    </row>
  </sheetData>
  <autoFilter ref="A4:E160" xr:uid="{00000000-0001-0000-0000-000000000000}"/>
  <mergeCells count="6">
    <mergeCell ref="C1:D1"/>
    <mergeCell ref="A163:E163"/>
    <mergeCell ref="A162:E162"/>
    <mergeCell ref="A165:E165"/>
    <mergeCell ref="A164:E164"/>
    <mergeCell ref="C3:D3"/>
  </mergeCells>
  <pageMargins left="0.59055118110236227" right="0" top="0.39370078740157483" bottom="0.78740157480314965" header="0.51181102362204722" footer="0"/>
  <pageSetup paperSize="9" scale="59" fitToHeight="0" orientation="portrait" r:id="rId1"/>
  <rowBreaks count="1" manualBreakCount="1">
    <brk id="103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8985-945A-4314-821D-183A377EC6C8}">
  <sheetPr>
    <pageSetUpPr fitToPage="1"/>
  </sheetPr>
  <dimension ref="A1:H98"/>
  <sheetViews>
    <sheetView showGridLines="0" tabSelected="1" zoomScale="80" zoomScaleNormal="80" workbookViewId="0">
      <selection activeCell="F22" sqref="F22"/>
    </sheetView>
  </sheetViews>
  <sheetFormatPr defaultRowHeight="15" x14ac:dyDescent="0.25"/>
  <cols>
    <col min="1" max="1" width="15.7109375" customWidth="1"/>
    <col min="2" max="2" width="48.85546875" bestFit="1" customWidth="1"/>
    <col min="3" max="3" width="32.7109375" style="14" customWidth="1"/>
    <col min="4" max="4" width="17.7109375" style="4" bestFit="1" customWidth="1"/>
    <col min="5" max="5" width="17.7109375" style="4" customWidth="1"/>
    <col min="6" max="6" width="17.42578125" style="14" customWidth="1"/>
    <col min="7" max="7" width="12.28515625" bestFit="1" customWidth="1"/>
    <col min="8" max="8" width="13.28515625" customWidth="1"/>
  </cols>
  <sheetData>
    <row r="1" spans="1:8" ht="21" customHeight="1" x14ac:dyDescent="0.25">
      <c r="A1" s="2"/>
      <c r="B1" s="2"/>
      <c r="C1" s="12"/>
      <c r="D1" s="2"/>
      <c r="E1" s="73" t="s">
        <v>50</v>
      </c>
      <c r="F1" s="73"/>
      <c r="H1" s="32"/>
    </row>
    <row r="2" spans="1:8" ht="21" customHeight="1" x14ac:dyDescent="0.25">
      <c r="A2" s="3"/>
      <c r="B2" s="3"/>
      <c r="C2" s="13"/>
      <c r="D2" s="1"/>
      <c r="E2" s="1"/>
    </row>
    <row r="3" spans="1:8" ht="21" customHeight="1" thickBot="1" x14ac:dyDescent="0.3">
      <c r="D3" s="1"/>
      <c r="E3" s="83" t="s">
        <v>535</v>
      </c>
      <c r="F3" s="83"/>
    </row>
    <row r="4" spans="1:8" ht="20.100000000000001" customHeight="1" thickBot="1" x14ac:dyDescent="0.3">
      <c r="A4" s="47" t="s">
        <v>0</v>
      </c>
      <c r="B4" s="48" t="s">
        <v>292</v>
      </c>
      <c r="C4" s="48" t="s">
        <v>281</v>
      </c>
      <c r="D4" s="48" t="s">
        <v>133</v>
      </c>
      <c r="E4" s="48" t="s">
        <v>38</v>
      </c>
      <c r="F4" s="49" t="s">
        <v>37</v>
      </c>
    </row>
    <row r="5" spans="1:8" ht="21" customHeight="1" x14ac:dyDescent="0.25">
      <c r="A5" s="104" t="s">
        <v>106</v>
      </c>
      <c r="B5" s="37" t="s">
        <v>521</v>
      </c>
      <c r="C5" s="34" t="s">
        <v>306</v>
      </c>
      <c r="D5" s="34" t="s">
        <v>108</v>
      </c>
      <c r="E5" s="50">
        <v>152</v>
      </c>
      <c r="F5" s="41">
        <f>E5*1.23</f>
        <v>186.96</v>
      </c>
      <c r="G5" s="33"/>
    </row>
    <row r="6" spans="1:8" ht="21" customHeight="1" x14ac:dyDescent="0.25">
      <c r="A6" s="105"/>
      <c r="B6" s="36" t="s">
        <v>520</v>
      </c>
      <c r="C6" s="6" t="s">
        <v>307</v>
      </c>
      <c r="D6" s="6" t="s">
        <v>115</v>
      </c>
      <c r="E6" s="46">
        <v>189</v>
      </c>
      <c r="F6" s="42">
        <f t="shared" ref="F6:F74" si="0">E6*1.23</f>
        <v>232.47</v>
      </c>
      <c r="G6" s="33"/>
    </row>
    <row r="7" spans="1:8" ht="21" customHeight="1" x14ac:dyDescent="0.25">
      <c r="A7" s="105"/>
      <c r="B7" s="36" t="s">
        <v>519</v>
      </c>
      <c r="C7" s="6" t="s">
        <v>308</v>
      </c>
      <c r="D7" s="6" t="s">
        <v>108</v>
      </c>
      <c r="E7" s="46">
        <v>137</v>
      </c>
      <c r="F7" s="42">
        <f t="shared" si="0"/>
        <v>168.51</v>
      </c>
      <c r="G7" s="33"/>
    </row>
    <row r="8" spans="1:8" ht="21" customHeight="1" x14ac:dyDescent="0.25">
      <c r="A8" s="105"/>
      <c r="B8" s="36" t="s">
        <v>518</v>
      </c>
      <c r="C8" s="6" t="s">
        <v>309</v>
      </c>
      <c r="D8" s="6" t="s">
        <v>108</v>
      </c>
      <c r="E8" s="46">
        <v>179</v>
      </c>
      <c r="F8" s="42">
        <f t="shared" si="0"/>
        <v>220.17</v>
      </c>
      <c r="G8" s="33"/>
    </row>
    <row r="9" spans="1:8" ht="21" customHeight="1" x14ac:dyDescent="0.25">
      <c r="A9" s="105"/>
      <c r="B9" s="36" t="s">
        <v>517</v>
      </c>
      <c r="C9" s="6" t="s">
        <v>310</v>
      </c>
      <c r="D9" s="6" t="s">
        <v>117</v>
      </c>
      <c r="E9" s="46">
        <v>205</v>
      </c>
      <c r="F9" s="42">
        <f t="shared" si="0"/>
        <v>252.15</v>
      </c>
      <c r="G9" s="33"/>
    </row>
    <row r="10" spans="1:8" ht="21" customHeight="1" x14ac:dyDescent="0.25">
      <c r="A10" s="105"/>
      <c r="B10" s="36" t="s">
        <v>516</v>
      </c>
      <c r="C10" s="6" t="s">
        <v>311</v>
      </c>
      <c r="D10" s="6" t="s">
        <v>116</v>
      </c>
      <c r="E10" s="46">
        <v>150</v>
      </c>
      <c r="F10" s="42">
        <f t="shared" si="0"/>
        <v>184.5</v>
      </c>
      <c r="G10" s="33"/>
    </row>
    <row r="11" spans="1:8" ht="21" customHeight="1" x14ac:dyDescent="0.25">
      <c r="A11" s="105"/>
      <c r="B11" s="36" t="s">
        <v>515</v>
      </c>
      <c r="C11" s="6" t="s">
        <v>312</v>
      </c>
      <c r="D11" s="6" t="s">
        <v>107</v>
      </c>
      <c r="E11" s="46">
        <v>159</v>
      </c>
      <c r="F11" s="42">
        <f t="shared" si="0"/>
        <v>195.57</v>
      </c>
      <c r="G11" s="33"/>
    </row>
    <row r="12" spans="1:8" ht="21" customHeight="1" thickBot="1" x14ac:dyDescent="0.3">
      <c r="A12" s="106"/>
      <c r="B12" s="38" t="s">
        <v>514</v>
      </c>
      <c r="C12" s="35" t="s">
        <v>313</v>
      </c>
      <c r="D12" s="35" t="s">
        <v>118</v>
      </c>
      <c r="E12" s="51">
        <v>80</v>
      </c>
      <c r="F12" s="43">
        <f t="shared" si="0"/>
        <v>98.4</v>
      </c>
      <c r="G12" s="33"/>
    </row>
    <row r="13" spans="1:8" ht="21" customHeight="1" x14ac:dyDescent="0.25">
      <c r="A13" s="100" t="s">
        <v>448</v>
      </c>
      <c r="B13" s="37" t="s">
        <v>399</v>
      </c>
      <c r="C13" s="34" t="s">
        <v>408</v>
      </c>
      <c r="D13" s="34" t="s">
        <v>410</v>
      </c>
      <c r="E13" s="50">
        <v>796</v>
      </c>
      <c r="F13" s="41">
        <f t="shared" si="0"/>
        <v>979.08</v>
      </c>
    </row>
    <row r="14" spans="1:8" ht="21" customHeight="1" x14ac:dyDescent="0.25">
      <c r="A14" s="94"/>
      <c r="B14" s="36" t="s">
        <v>400</v>
      </c>
      <c r="C14" s="6" t="s">
        <v>404</v>
      </c>
      <c r="D14" s="6" t="s">
        <v>109</v>
      </c>
      <c r="E14" s="46">
        <v>137</v>
      </c>
      <c r="F14" s="42">
        <f t="shared" si="0"/>
        <v>168.51</v>
      </c>
    </row>
    <row r="15" spans="1:8" ht="21" customHeight="1" x14ac:dyDescent="0.25">
      <c r="A15" s="94"/>
      <c r="B15" s="36" t="s">
        <v>401</v>
      </c>
      <c r="C15" s="6" t="s">
        <v>405</v>
      </c>
      <c r="D15" s="6" t="s">
        <v>107</v>
      </c>
      <c r="E15" s="46">
        <v>163</v>
      </c>
      <c r="F15" s="42">
        <f t="shared" si="0"/>
        <v>200.49</v>
      </c>
    </row>
    <row r="16" spans="1:8" ht="21" customHeight="1" x14ac:dyDescent="0.25">
      <c r="A16" s="94"/>
      <c r="B16" s="36" t="s">
        <v>402</v>
      </c>
      <c r="C16" s="6" t="s">
        <v>406</v>
      </c>
      <c r="D16" s="6" t="s">
        <v>108</v>
      </c>
      <c r="E16" s="46">
        <v>137</v>
      </c>
      <c r="F16" s="42">
        <f t="shared" si="0"/>
        <v>168.51</v>
      </c>
    </row>
    <row r="17" spans="1:6" ht="21" customHeight="1" thickBot="1" x14ac:dyDescent="0.3">
      <c r="A17" s="95"/>
      <c r="B17" s="38" t="s">
        <v>403</v>
      </c>
      <c r="C17" s="35" t="s">
        <v>407</v>
      </c>
      <c r="D17" s="35" t="s">
        <v>409</v>
      </c>
      <c r="E17" s="51">
        <v>179</v>
      </c>
      <c r="F17" s="43">
        <f t="shared" si="0"/>
        <v>220.17</v>
      </c>
    </row>
    <row r="18" spans="1:6" ht="21" customHeight="1" x14ac:dyDescent="0.25">
      <c r="A18" s="100" t="s">
        <v>326</v>
      </c>
      <c r="B18" s="37" t="s">
        <v>8</v>
      </c>
      <c r="C18" s="34" t="s">
        <v>314</v>
      </c>
      <c r="D18" s="89" t="s">
        <v>112</v>
      </c>
      <c r="E18" s="50">
        <v>118</v>
      </c>
      <c r="F18" s="41">
        <f t="shared" si="0"/>
        <v>145.13999999999999</v>
      </c>
    </row>
    <row r="19" spans="1:6" ht="21" customHeight="1" x14ac:dyDescent="0.25">
      <c r="A19" s="94"/>
      <c r="B19" s="36" t="s">
        <v>9</v>
      </c>
      <c r="C19" s="6" t="s">
        <v>315</v>
      </c>
      <c r="D19" s="90"/>
      <c r="E19" s="46">
        <v>118</v>
      </c>
      <c r="F19" s="42">
        <f t="shared" si="0"/>
        <v>145.13999999999999</v>
      </c>
    </row>
    <row r="20" spans="1:6" ht="21" customHeight="1" x14ac:dyDescent="0.25">
      <c r="A20" s="94"/>
      <c r="B20" s="36" t="s">
        <v>506</v>
      </c>
      <c r="C20" s="6" t="s">
        <v>316</v>
      </c>
      <c r="D20" s="90"/>
      <c r="E20" s="46">
        <v>147</v>
      </c>
      <c r="F20" s="42">
        <f t="shared" si="0"/>
        <v>180.81</v>
      </c>
    </row>
    <row r="21" spans="1:6" ht="21" customHeight="1" x14ac:dyDescent="0.25">
      <c r="A21" s="94"/>
      <c r="B21" s="36" t="s">
        <v>506</v>
      </c>
      <c r="C21" s="6" t="s">
        <v>317</v>
      </c>
      <c r="D21" s="90"/>
      <c r="E21" s="46">
        <v>135</v>
      </c>
      <c r="F21" s="42">
        <f t="shared" si="0"/>
        <v>166.05</v>
      </c>
    </row>
    <row r="22" spans="1:6" ht="21" customHeight="1" x14ac:dyDescent="0.25">
      <c r="A22" s="94"/>
      <c r="B22" s="36" t="s">
        <v>10</v>
      </c>
      <c r="C22" s="6" t="s">
        <v>428</v>
      </c>
      <c r="D22" s="90"/>
      <c r="E22" s="46">
        <v>217</v>
      </c>
      <c r="F22" s="42">
        <f t="shared" si="0"/>
        <v>266.90999999999997</v>
      </c>
    </row>
    <row r="23" spans="1:6" ht="21" customHeight="1" x14ac:dyDescent="0.25">
      <c r="A23" s="94"/>
      <c r="B23" s="36" t="s">
        <v>10</v>
      </c>
      <c r="C23" s="6" t="s">
        <v>427</v>
      </c>
      <c r="D23" s="29" t="s">
        <v>429</v>
      </c>
      <c r="E23" s="46">
        <v>217</v>
      </c>
      <c r="F23" s="42">
        <f t="shared" si="0"/>
        <v>266.90999999999997</v>
      </c>
    </row>
    <row r="24" spans="1:6" ht="21" customHeight="1" thickBot="1" x14ac:dyDescent="0.3">
      <c r="A24" s="95"/>
      <c r="B24" s="38" t="s">
        <v>507</v>
      </c>
      <c r="C24" s="35" t="s">
        <v>318</v>
      </c>
      <c r="D24" s="28" t="s">
        <v>112</v>
      </c>
      <c r="E24" s="51">
        <v>181</v>
      </c>
      <c r="F24" s="43">
        <f t="shared" si="0"/>
        <v>222.63</v>
      </c>
    </row>
    <row r="25" spans="1:6" ht="21" customHeight="1" x14ac:dyDescent="0.25">
      <c r="A25" s="97" t="s">
        <v>96</v>
      </c>
      <c r="B25" s="37" t="s">
        <v>508</v>
      </c>
      <c r="C25" s="34" t="s">
        <v>319</v>
      </c>
      <c r="D25" s="34" t="s">
        <v>114</v>
      </c>
      <c r="E25" s="50">
        <v>473</v>
      </c>
      <c r="F25" s="41">
        <f t="shared" si="0"/>
        <v>581.79</v>
      </c>
    </row>
    <row r="26" spans="1:6" ht="21" customHeight="1" x14ac:dyDescent="0.25">
      <c r="A26" s="98"/>
      <c r="B26" s="36" t="s">
        <v>539</v>
      </c>
      <c r="C26" s="6" t="s">
        <v>320</v>
      </c>
      <c r="D26" s="6" t="s">
        <v>121</v>
      </c>
      <c r="E26" s="46">
        <v>412</v>
      </c>
      <c r="F26" s="42">
        <f t="shared" si="0"/>
        <v>506.76</v>
      </c>
    </row>
    <row r="27" spans="1:6" ht="21" customHeight="1" x14ac:dyDescent="0.25">
      <c r="A27" s="98"/>
      <c r="B27" s="36" t="s">
        <v>509</v>
      </c>
      <c r="C27" s="6" t="s">
        <v>321</v>
      </c>
      <c r="D27" s="6" t="s">
        <v>121</v>
      </c>
      <c r="E27" s="46">
        <v>412</v>
      </c>
      <c r="F27" s="42">
        <f t="shared" si="0"/>
        <v>506.76</v>
      </c>
    </row>
    <row r="28" spans="1:6" ht="21" customHeight="1" x14ac:dyDescent="0.25">
      <c r="A28" s="98"/>
      <c r="B28" s="36" t="s">
        <v>510</v>
      </c>
      <c r="C28" s="6" t="s">
        <v>322</v>
      </c>
      <c r="D28" s="6" t="s">
        <v>114</v>
      </c>
      <c r="E28" s="46">
        <v>517</v>
      </c>
      <c r="F28" s="42">
        <f t="shared" si="0"/>
        <v>635.91</v>
      </c>
    </row>
    <row r="29" spans="1:6" ht="21" customHeight="1" x14ac:dyDescent="0.25">
      <c r="A29" s="98"/>
      <c r="B29" s="36" t="s">
        <v>323</v>
      </c>
      <c r="C29" s="6" t="s">
        <v>324</v>
      </c>
      <c r="D29" s="6" t="s">
        <v>122</v>
      </c>
      <c r="E29" s="46">
        <v>821</v>
      </c>
      <c r="F29" s="42">
        <f t="shared" si="0"/>
        <v>1009.83</v>
      </c>
    </row>
    <row r="30" spans="1:6" ht="21" customHeight="1" x14ac:dyDescent="0.25">
      <c r="A30" s="98"/>
      <c r="B30" s="36" t="s">
        <v>540</v>
      </c>
      <c r="C30" s="6" t="s">
        <v>325</v>
      </c>
      <c r="D30" s="6" t="s">
        <v>114</v>
      </c>
      <c r="E30" s="46">
        <v>551</v>
      </c>
      <c r="F30" s="42">
        <f t="shared" si="0"/>
        <v>677.73</v>
      </c>
    </row>
    <row r="31" spans="1:6" ht="21" customHeight="1" x14ac:dyDescent="0.25">
      <c r="A31" s="98"/>
      <c r="B31" s="36" t="s">
        <v>511</v>
      </c>
      <c r="C31" s="6" t="s">
        <v>328</v>
      </c>
      <c r="D31" s="6" t="s">
        <v>114</v>
      </c>
      <c r="E31" s="46">
        <v>517</v>
      </c>
      <c r="F31" s="42">
        <f t="shared" si="0"/>
        <v>635.91</v>
      </c>
    </row>
    <row r="32" spans="1:6" ht="21" customHeight="1" x14ac:dyDescent="0.25">
      <c r="A32" s="98"/>
      <c r="B32" s="36" t="s">
        <v>512</v>
      </c>
      <c r="C32" s="6" t="s">
        <v>329</v>
      </c>
      <c r="D32" s="6" t="s">
        <v>114</v>
      </c>
      <c r="E32" s="46">
        <v>558</v>
      </c>
      <c r="F32" s="42">
        <f t="shared" si="0"/>
        <v>686.34</v>
      </c>
    </row>
    <row r="33" spans="1:6" ht="21" customHeight="1" thickBot="1" x14ac:dyDescent="0.3">
      <c r="A33" s="98"/>
      <c r="B33" s="38" t="s">
        <v>513</v>
      </c>
      <c r="C33" s="35" t="s">
        <v>330</v>
      </c>
      <c r="D33" s="35" t="s">
        <v>114</v>
      </c>
      <c r="E33" s="51">
        <v>517</v>
      </c>
      <c r="F33" s="43">
        <f t="shared" si="0"/>
        <v>635.91</v>
      </c>
    </row>
    <row r="34" spans="1:6" ht="21" customHeight="1" x14ac:dyDescent="0.25">
      <c r="A34" s="98"/>
      <c r="B34" s="114" t="s">
        <v>159</v>
      </c>
      <c r="C34" s="115"/>
      <c r="D34" s="115"/>
      <c r="E34" s="115"/>
      <c r="F34" s="116"/>
    </row>
    <row r="35" spans="1:6" ht="21" customHeight="1" x14ac:dyDescent="0.25">
      <c r="A35" s="98"/>
      <c r="B35" s="36" t="s">
        <v>541</v>
      </c>
      <c r="C35" s="6" t="s">
        <v>537</v>
      </c>
      <c r="D35" s="110" t="s">
        <v>536</v>
      </c>
      <c r="E35" s="46">
        <v>72</v>
      </c>
      <c r="F35" s="42">
        <f>E35*1.23</f>
        <v>88.56</v>
      </c>
    </row>
    <row r="36" spans="1:6" ht="21" customHeight="1" thickBot="1" x14ac:dyDescent="0.3">
      <c r="A36" s="99"/>
      <c r="B36" s="54" t="s">
        <v>323</v>
      </c>
      <c r="C36" s="52" t="s">
        <v>538</v>
      </c>
      <c r="D36" s="91"/>
      <c r="E36" s="55">
        <v>205</v>
      </c>
      <c r="F36" s="56">
        <f>E36*1.23</f>
        <v>252.15</v>
      </c>
    </row>
    <row r="37" spans="1:6" ht="21" customHeight="1" x14ac:dyDescent="0.25">
      <c r="A37" s="97" t="s">
        <v>123</v>
      </c>
      <c r="B37" s="39" t="s">
        <v>522</v>
      </c>
      <c r="C37" s="34" t="s">
        <v>293</v>
      </c>
      <c r="D37" s="107" t="s">
        <v>105</v>
      </c>
      <c r="E37" s="50">
        <v>174</v>
      </c>
      <c r="F37" s="41">
        <f t="shared" si="0"/>
        <v>214.02</v>
      </c>
    </row>
    <row r="38" spans="1:6" ht="21" customHeight="1" x14ac:dyDescent="0.25">
      <c r="A38" s="98"/>
      <c r="B38" s="40" t="s">
        <v>523</v>
      </c>
      <c r="C38" s="6" t="s">
        <v>294</v>
      </c>
      <c r="D38" s="108"/>
      <c r="E38" s="46">
        <v>174</v>
      </c>
      <c r="F38" s="42">
        <f t="shared" si="0"/>
        <v>214.02</v>
      </c>
    </row>
    <row r="39" spans="1:6" ht="21" customHeight="1" x14ac:dyDescent="0.25">
      <c r="A39" s="98"/>
      <c r="B39" s="40" t="s">
        <v>524</v>
      </c>
      <c r="C39" s="6" t="s">
        <v>295</v>
      </c>
      <c r="D39" s="108"/>
      <c r="E39" s="46">
        <v>157</v>
      </c>
      <c r="F39" s="42">
        <f t="shared" si="0"/>
        <v>193.10999999999999</v>
      </c>
    </row>
    <row r="40" spans="1:6" ht="21" customHeight="1" x14ac:dyDescent="0.25">
      <c r="A40" s="98"/>
      <c r="B40" s="40" t="s">
        <v>296</v>
      </c>
      <c r="C40" s="6" t="s">
        <v>297</v>
      </c>
      <c r="D40" s="108"/>
      <c r="E40" s="46">
        <v>174</v>
      </c>
      <c r="F40" s="42">
        <f t="shared" si="0"/>
        <v>214.02</v>
      </c>
    </row>
    <row r="41" spans="1:6" ht="21" customHeight="1" thickBot="1" x14ac:dyDescent="0.3">
      <c r="A41" s="99"/>
      <c r="B41" s="45" t="s">
        <v>525</v>
      </c>
      <c r="C41" s="35" t="s">
        <v>298</v>
      </c>
      <c r="D41" s="109"/>
      <c r="E41" s="51">
        <v>174</v>
      </c>
      <c r="F41" s="43">
        <f t="shared" si="0"/>
        <v>214.02</v>
      </c>
    </row>
    <row r="42" spans="1:6" ht="21" customHeight="1" x14ac:dyDescent="0.25">
      <c r="A42" s="100" t="s">
        <v>446</v>
      </c>
      <c r="B42" s="37" t="s">
        <v>530</v>
      </c>
      <c r="C42" s="34" t="s">
        <v>417</v>
      </c>
      <c r="D42" s="89" t="s">
        <v>426</v>
      </c>
      <c r="E42" s="50">
        <v>522</v>
      </c>
      <c r="F42" s="41">
        <f t="shared" si="0"/>
        <v>642.05999999999995</v>
      </c>
    </row>
    <row r="43" spans="1:6" ht="21" customHeight="1" x14ac:dyDescent="0.25">
      <c r="A43" s="94"/>
      <c r="B43" s="36" t="s">
        <v>531</v>
      </c>
      <c r="C43" s="6" t="s">
        <v>418</v>
      </c>
      <c r="D43" s="90"/>
      <c r="E43" s="46">
        <v>522</v>
      </c>
      <c r="F43" s="42">
        <f t="shared" si="0"/>
        <v>642.05999999999995</v>
      </c>
    </row>
    <row r="44" spans="1:6" ht="21" customHeight="1" x14ac:dyDescent="0.25">
      <c r="A44" s="94"/>
      <c r="B44" s="36" t="s">
        <v>411</v>
      </c>
      <c r="C44" s="6" t="s">
        <v>419</v>
      </c>
      <c r="D44" s="90"/>
      <c r="E44" s="46">
        <v>522</v>
      </c>
      <c r="F44" s="42">
        <f t="shared" si="0"/>
        <v>642.05999999999995</v>
      </c>
    </row>
    <row r="45" spans="1:6" ht="21" customHeight="1" x14ac:dyDescent="0.25">
      <c r="A45" s="94"/>
      <c r="B45" s="36" t="s">
        <v>412</v>
      </c>
      <c r="C45" s="6" t="s">
        <v>420</v>
      </c>
      <c r="D45" s="90"/>
      <c r="E45" s="46">
        <v>522</v>
      </c>
      <c r="F45" s="42">
        <f t="shared" si="0"/>
        <v>642.05999999999995</v>
      </c>
    </row>
    <row r="46" spans="1:6" ht="21" customHeight="1" x14ac:dyDescent="0.25">
      <c r="A46" s="94"/>
      <c r="B46" s="36" t="s">
        <v>413</v>
      </c>
      <c r="C46" s="6" t="s">
        <v>421</v>
      </c>
      <c r="D46" s="90"/>
      <c r="E46" s="46">
        <v>522</v>
      </c>
      <c r="F46" s="42">
        <f t="shared" si="0"/>
        <v>642.05999999999995</v>
      </c>
    </row>
    <row r="47" spans="1:6" ht="21" customHeight="1" x14ac:dyDescent="0.25">
      <c r="A47" s="94"/>
      <c r="B47" s="36" t="s">
        <v>414</v>
      </c>
      <c r="C47" s="6" t="s">
        <v>422</v>
      </c>
      <c r="D47" s="90"/>
      <c r="E47" s="46">
        <v>522</v>
      </c>
      <c r="F47" s="42">
        <f t="shared" si="0"/>
        <v>642.05999999999995</v>
      </c>
    </row>
    <row r="48" spans="1:6" ht="21" customHeight="1" x14ac:dyDescent="0.25">
      <c r="A48" s="94"/>
      <c r="B48" s="36" t="s">
        <v>415</v>
      </c>
      <c r="C48" s="6" t="s">
        <v>423</v>
      </c>
      <c r="D48" s="90"/>
      <c r="E48" s="46">
        <v>522</v>
      </c>
      <c r="F48" s="42">
        <f t="shared" si="0"/>
        <v>642.05999999999995</v>
      </c>
    </row>
    <row r="49" spans="1:6" ht="21" customHeight="1" x14ac:dyDescent="0.25">
      <c r="A49" s="94"/>
      <c r="B49" s="36" t="s">
        <v>416</v>
      </c>
      <c r="C49" s="6" t="s">
        <v>424</v>
      </c>
      <c r="D49" s="90"/>
      <c r="E49" s="46">
        <v>522</v>
      </c>
      <c r="F49" s="42">
        <f t="shared" si="0"/>
        <v>642.05999999999995</v>
      </c>
    </row>
    <row r="50" spans="1:6" ht="21" customHeight="1" thickBot="1" x14ac:dyDescent="0.3">
      <c r="A50" s="94"/>
      <c r="B50" s="38" t="s">
        <v>532</v>
      </c>
      <c r="C50" s="35" t="s">
        <v>425</v>
      </c>
      <c r="D50" s="91"/>
      <c r="E50" s="51">
        <v>415</v>
      </c>
      <c r="F50" s="43">
        <f t="shared" si="0"/>
        <v>510.45</v>
      </c>
    </row>
    <row r="51" spans="1:6" ht="21" customHeight="1" x14ac:dyDescent="0.25">
      <c r="A51" s="94"/>
      <c r="B51" s="111" t="s">
        <v>159</v>
      </c>
      <c r="C51" s="112"/>
      <c r="D51" s="112"/>
      <c r="E51" s="112"/>
      <c r="F51" s="113"/>
    </row>
    <row r="52" spans="1:6" ht="21" customHeight="1" thickBot="1" x14ac:dyDescent="0.3">
      <c r="A52" s="94"/>
      <c r="B52" s="57" t="s">
        <v>543</v>
      </c>
      <c r="C52" s="52" t="s">
        <v>542</v>
      </c>
      <c r="D52" s="52" t="s">
        <v>536</v>
      </c>
      <c r="E52" s="55">
        <v>76</v>
      </c>
      <c r="F52" s="56">
        <f>E52*1.23</f>
        <v>93.48</v>
      </c>
    </row>
    <row r="53" spans="1:6" ht="21" customHeight="1" x14ac:dyDescent="0.25">
      <c r="A53" s="100" t="s">
        <v>447</v>
      </c>
      <c r="B53" s="37" t="s">
        <v>440</v>
      </c>
      <c r="C53" s="34" t="s">
        <v>443</v>
      </c>
      <c r="D53" s="34">
        <v>0.92</v>
      </c>
      <c r="E53" s="50">
        <v>256</v>
      </c>
      <c r="F53" s="41">
        <f>E53*1.23</f>
        <v>314.88</v>
      </c>
    </row>
    <row r="54" spans="1:6" ht="21" customHeight="1" x14ac:dyDescent="0.25">
      <c r="A54" s="94"/>
      <c r="B54" s="36" t="s">
        <v>441</v>
      </c>
      <c r="C54" s="6" t="s">
        <v>444</v>
      </c>
      <c r="D54" s="6">
        <v>0.92</v>
      </c>
      <c r="E54" s="46">
        <v>265</v>
      </c>
      <c r="F54" s="42">
        <f t="shared" si="0"/>
        <v>325.95</v>
      </c>
    </row>
    <row r="55" spans="1:6" ht="21" customHeight="1" thickBot="1" x14ac:dyDescent="0.3">
      <c r="A55" s="95"/>
      <c r="B55" s="38" t="s">
        <v>442</v>
      </c>
      <c r="C55" s="35" t="s">
        <v>445</v>
      </c>
      <c r="D55" s="35">
        <v>0.92</v>
      </c>
      <c r="E55" s="51">
        <v>128</v>
      </c>
      <c r="F55" s="43">
        <f t="shared" si="0"/>
        <v>157.44</v>
      </c>
    </row>
    <row r="56" spans="1:6" ht="21" customHeight="1" x14ac:dyDescent="0.25">
      <c r="A56" s="92" t="s">
        <v>280</v>
      </c>
      <c r="B56" s="37" t="s">
        <v>331</v>
      </c>
      <c r="C56" s="34" t="s">
        <v>145</v>
      </c>
      <c r="D56" s="34"/>
      <c r="E56" s="50">
        <v>559</v>
      </c>
      <c r="F56" s="41">
        <f t="shared" si="0"/>
        <v>687.56999999999994</v>
      </c>
    </row>
    <row r="57" spans="1:6" ht="21" customHeight="1" x14ac:dyDescent="0.25">
      <c r="A57" s="93"/>
      <c r="B57" s="36" t="s">
        <v>332</v>
      </c>
      <c r="C57" s="6" t="s">
        <v>146</v>
      </c>
      <c r="D57" s="6"/>
      <c r="E57" s="46">
        <v>559</v>
      </c>
      <c r="F57" s="42">
        <f t="shared" si="0"/>
        <v>687.56999999999994</v>
      </c>
    </row>
    <row r="58" spans="1:6" ht="21" customHeight="1" x14ac:dyDescent="0.25">
      <c r="A58" s="94"/>
      <c r="B58" s="36" t="s">
        <v>333</v>
      </c>
      <c r="C58" s="6" t="s">
        <v>147</v>
      </c>
      <c r="D58" s="6"/>
      <c r="E58" s="46">
        <v>695</v>
      </c>
      <c r="F58" s="42">
        <f t="shared" si="0"/>
        <v>854.85</v>
      </c>
    </row>
    <row r="59" spans="1:6" ht="21" customHeight="1" x14ac:dyDescent="0.25">
      <c r="A59" s="94"/>
      <c r="B59" s="36" t="s">
        <v>334</v>
      </c>
      <c r="C59" s="6" t="s">
        <v>148</v>
      </c>
      <c r="D59" s="6" t="s">
        <v>157</v>
      </c>
      <c r="E59" s="46">
        <v>417</v>
      </c>
      <c r="F59" s="42">
        <f t="shared" si="0"/>
        <v>512.91</v>
      </c>
    </row>
    <row r="60" spans="1:6" ht="21" customHeight="1" x14ac:dyDescent="0.25">
      <c r="A60" s="94"/>
      <c r="B60" s="36" t="s">
        <v>335</v>
      </c>
      <c r="C60" s="6" t="s">
        <v>149</v>
      </c>
      <c r="D60" s="6" t="s">
        <v>156</v>
      </c>
      <c r="E60" s="46">
        <v>530</v>
      </c>
      <c r="F60" s="42">
        <f t="shared" si="0"/>
        <v>651.9</v>
      </c>
    </row>
    <row r="61" spans="1:6" ht="21" customHeight="1" x14ac:dyDescent="0.25">
      <c r="A61" s="94"/>
      <c r="B61" s="36" t="s">
        <v>337</v>
      </c>
      <c r="C61" s="6" t="s">
        <v>150</v>
      </c>
      <c r="D61" s="6" t="s">
        <v>156</v>
      </c>
      <c r="E61" s="46">
        <v>471</v>
      </c>
      <c r="F61" s="42">
        <f t="shared" si="0"/>
        <v>579.33000000000004</v>
      </c>
    </row>
    <row r="62" spans="1:6" ht="21" customHeight="1" x14ac:dyDescent="0.25">
      <c r="A62" s="94"/>
      <c r="B62" s="36" t="s">
        <v>338</v>
      </c>
      <c r="C62" s="6" t="s">
        <v>336</v>
      </c>
      <c r="D62" s="6" t="s">
        <v>158</v>
      </c>
      <c r="E62" s="46">
        <v>832</v>
      </c>
      <c r="F62" s="42">
        <f t="shared" si="0"/>
        <v>1023.36</v>
      </c>
    </row>
    <row r="63" spans="1:6" ht="21" customHeight="1" x14ac:dyDescent="0.25">
      <c r="A63" s="94"/>
      <c r="B63" s="36" t="s">
        <v>339</v>
      </c>
      <c r="C63" s="6" t="s">
        <v>151</v>
      </c>
      <c r="D63" s="6" t="s">
        <v>156</v>
      </c>
      <c r="E63" s="46">
        <v>559</v>
      </c>
      <c r="F63" s="42">
        <f t="shared" si="0"/>
        <v>687.56999999999994</v>
      </c>
    </row>
    <row r="64" spans="1:6" ht="21" customHeight="1" x14ac:dyDescent="0.25">
      <c r="A64" s="94"/>
      <c r="B64" s="36" t="s">
        <v>340</v>
      </c>
      <c r="C64" s="6" t="s">
        <v>152</v>
      </c>
      <c r="D64" s="6" t="s">
        <v>156</v>
      </c>
      <c r="E64" s="46">
        <v>559</v>
      </c>
      <c r="F64" s="42">
        <f t="shared" si="0"/>
        <v>687.56999999999994</v>
      </c>
    </row>
    <row r="65" spans="1:6" ht="21" customHeight="1" x14ac:dyDescent="0.25">
      <c r="A65" s="94"/>
      <c r="B65" s="36" t="s">
        <v>341</v>
      </c>
      <c r="C65" s="6" t="s">
        <v>153</v>
      </c>
      <c r="D65" s="6" t="s">
        <v>156</v>
      </c>
      <c r="E65" s="46">
        <v>530</v>
      </c>
      <c r="F65" s="42">
        <f t="shared" si="0"/>
        <v>651.9</v>
      </c>
    </row>
    <row r="66" spans="1:6" ht="21" customHeight="1" x14ac:dyDescent="0.25">
      <c r="A66" s="94"/>
      <c r="B66" s="36" t="s">
        <v>342</v>
      </c>
      <c r="C66" s="6" t="s">
        <v>154</v>
      </c>
      <c r="D66" s="6" t="s">
        <v>156</v>
      </c>
      <c r="E66" s="46">
        <v>559</v>
      </c>
      <c r="F66" s="42">
        <f t="shared" si="0"/>
        <v>687.56999999999994</v>
      </c>
    </row>
    <row r="67" spans="1:6" ht="21" customHeight="1" x14ac:dyDescent="0.25">
      <c r="A67" s="94"/>
      <c r="B67" s="36" t="s">
        <v>343</v>
      </c>
      <c r="C67" s="6" t="s">
        <v>155</v>
      </c>
      <c r="D67" s="6" t="s">
        <v>156</v>
      </c>
      <c r="E67" s="46">
        <v>559</v>
      </c>
      <c r="F67" s="42">
        <f t="shared" si="0"/>
        <v>687.56999999999994</v>
      </c>
    </row>
    <row r="68" spans="1:6" ht="21" customHeight="1" x14ac:dyDescent="0.25">
      <c r="A68" s="94"/>
      <c r="B68" s="111" t="s">
        <v>159</v>
      </c>
      <c r="C68" s="112"/>
      <c r="D68" s="112"/>
      <c r="E68" s="112"/>
      <c r="F68" s="113"/>
    </row>
    <row r="69" spans="1:6" ht="21" customHeight="1" x14ac:dyDescent="0.25">
      <c r="A69" s="93"/>
      <c r="B69" s="36" t="s">
        <v>344</v>
      </c>
      <c r="C69" s="6" t="s">
        <v>430</v>
      </c>
      <c r="D69" s="110" t="s">
        <v>536</v>
      </c>
      <c r="E69" s="46">
        <v>72</v>
      </c>
      <c r="F69" s="42">
        <f t="shared" si="0"/>
        <v>88.56</v>
      </c>
    </row>
    <row r="70" spans="1:6" ht="25.5" x14ac:dyDescent="0.25">
      <c r="A70" s="93"/>
      <c r="B70" s="44" t="s">
        <v>345</v>
      </c>
      <c r="C70" s="6" t="s">
        <v>431</v>
      </c>
      <c r="D70" s="90"/>
      <c r="E70" s="46">
        <v>72</v>
      </c>
      <c r="F70" s="42">
        <f t="shared" si="0"/>
        <v>88.56</v>
      </c>
    </row>
    <row r="71" spans="1:6" ht="21" customHeight="1" x14ac:dyDescent="0.25">
      <c r="A71" s="94"/>
      <c r="B71" s="36" t="s">
        <v>346</v>
      </c>
      <c r="C71" s="6" t="s">
        <v>432</v>
      </c>
      <c r="D71" s="90"/>
      <c r="E71" s="46">
        <v>72</v>
      </c>
      <c r="F71" s="42">
        <f t="shared" si="0"/>
        <v>88.56</v>
      </c>
    </row>
    <row r="72" spans="1:6" ht="21" customHeight="1" x14ac:dyDescent="0.25">
      <c r="A72" s="94"/>
      <c r="B72" s="36" t="s">
        <v>347</v>
      </c>
      <c r="C72" s="6" t="s">
        <v>433</v>
      </c>
      <c r="D72" s="90"/>
      <c r="E72" s="46">
        <v>72</v>
      </c>
      <c r="F72" s="42">
        <f t="shared" si="0"/>
        <v>88.56</v>
      </c>
    </row>
    <row r="73" spans="1:6" ht="21" customHeight="1" thickBot="1" x14ac:dyDescent="0.3">
      <c r="A73" s="95"/>
      <c r="B73" s="38" t="s">
        <v>337</v>
      </c>
      <c r="C73" s="35" t="s">
        <v>434</v>
      </c>
      <c r="D73" s="91"/>
      <c r="E73" s="51">
        <v>72</v>
      </c>
      <c r="F73" s="43">
        <f t="shared" si="0"/>
        <v>88.56</v>
      </c>
    </row>
    <row r="74" spans="1:6" ht="21" customHeight="1" x14ac:dyDescent="0.25">
      <c r="A74" s="92" t="s">
        <v>327</v>
      </c>
      <c r="B74" s="37" t="s">
        <v>39</v>
      </c>
      <c r="C74" s="34" t="s">
        <v>299</v>
      </c>
      <c r="D74" s="34" t="s">
        <v>107</v>
      </c>
      <c r="E74" s="50">
        <v>98</v>
      </c>
      <c r="F74" s="41">
        <f t="shared" si="0"/>
        <v>120.53999999999999</v>
      </c>
    </row>
    <row r="75" spans="1:6" ht="21" customHeight="1" x14ac:dyDescent="0.25">
      <c r="A75" s="93"/>
      <c r="B75" s="36" t="s">
        <v>40</v>
      </c>
      <c r="C75" s="6" t="s">
        <v>300</v>
      </c>
      <c r="D75" s="6" t="s">
        <v>108</v>
      </c>
      <c r="E75" s="46">
        <v>128</v>
      </c>
      <c r="F75" s="42">
        <f t="shared" ref="F75:F93" si="1">E75*1.23</f>
        <v>157.44</v>
      </c>
    </row>
    <row r="76" spans="1:6" ht="21" customHeight="1" x14ac:dyDescent="0.25">
      <c r="A76" s="93"/>
      <c r="B76" s="36" t="s">
        <v>41</v>
      </c>
      <c r="C76" s="6" t="s">
        <v>301</v>
      </c>
      <c r="D76" s="6" t="s">
        <v>107</v>
      </c>
      <c r="E76" s="46">
        <v>128</v>
      </c>
      <c r="F76" s="42">
        <f t="shared" si="1"/>
        <v>157.44</v>
      </c>
    </row>
    <row r="77" spans="1:6" ht="21" customHeight="1" x14ac:dyDescent="0.25">
      <c r="A77" s="93"/>
      <c r="B77" s="36" t="s">
        <v>42</v>
      </c>
      <c r="C77" s="6" t="s">
        <v>302</v>
      </c>
      <c r="D77" s="6" t="s">
        <v>109</v>
      </c>
      <c r="E77" s="46">
        <v>161</v>
      </c>
      <c r="F77" s="42">
        <f t="shared" si="1"/>
        <v>198.03</v>
      </c>
    </row>
    <row r="78" spans="1:6" ht="21" customHeight="1" x14ac:dyDescent="0.25">
      <c r="A78" s="93"/>
      <c r="B78" s="36" t="s">
        <v>43</v>
      </c>
      <c r="C78" s="6" t="s">
        <v>303</v>
      </c>
      <c r="D78" s="6" t="s">
        <v>109</v>
      </c>
      <c r="E78" s="46">
        <v>157</v>
      </c>
      <c r="F78" s="42">
        <f t="shared" si="1"/>
        <v>193.10999999999999</v>
      </c>
    </row>
    <row r="79" spans="1:6" ht="21" customHeight="1" x14ac:dyDescent="0.25">
      <c r="A79" s="93"/>
      <c r="B79" s="36" t="s">
        <v>44</v>
      </c>
      <c r="C79" s="6" t="s">
        <v>304</v>
      </c>
      <c r="D79" s="6" t="s">
        <v>110</v>
      </c>
      <c r="E79" s="46">
        <v>157</v>
      </c>
      <c r="F79" s="42">
        <f t="shared" si="1"/>
        <v>193.10999999999999</v>
      </c>
    </row>
    <row r="80" spans="1:6" ht="21" customHeight="1" thickBot="1" x14ac:dyDescent="0.3">
      <c r="A80" s="96"/>
      <c r="B80" s="38" t="s">
        <v>45</v>
      </c>
      <c r="C80" s="35" t="s">
        <v>305</v>
      </c>
      <c r="D80" s="35" t="s">
        <v>111</v>
      </c>
      <c r="E80" s="51">
        <v>160</v>
      </c>
      <c r="F80" s="43">
        <f t="shared" si="1"/>
        <v>196.8</v>
      </c>
    </row>
    <row r="81" spans="1:7" ht="21" customHeight="1" x14ac:dyDescent="0.25">
      <c r="A81" s="97" t="s">
        <v>46</v>
      </c>
      <c r="B81" s="37" t="s">
        <v>290</v>
      </c>
      <c r="C81" s="34" t="s">
        <v>132</v>
      </c>
      <c r="D81" s="89" t="s">
        <v>113</v>
      </c>
      <c r="E81" s="50">
        <v>174</v>
      </c>
      <c r="F81" s="41">
        <f t="shared" si="1"/>
        <v>214.02</v>
      </c>
    </row>
    <row r="82" spans="1:7" ht="21" customHeight="1" x14ac:dyDescent="0.25">
      <c r="A82" s="98"/>
      <c r="B82" s="36" t="s">
        <v>284</v>
      </c>
      <c r="C82" s="6" t="s">
        <v>124</v>
      </c>
      <c r="D82" s="90"/>
      <c r="E82" s="46">
        <v>174</v>
      </c>
      <c r="F82" s="42">
        <f t="shared" si="1"/>
        <v>214.02</v>
      </c>
    </row>
    <row r="83" spans="1:7" ht="21" customHeight="1" x14ac:dyDescent="0.25">
      <c r="A83" s="98"/>
      <c r="B83" s="36" t="s">
        <v>526</v>
      </c>
      <c r="C83" s="6" t="s">
        <v>127</v>
      </c>
      <c r="D83" s="90"/>
      <c r="E83" s="46">
        <v>174</v>
      </c>
      <c r="F83" s="42">
        <f t="shared" si="1"/>
        <v>214.02</v>
      </c>
    </row>
    <row r="84" spans="1:7" ht="21" customHeight="1" x14ac:dyDescent="0.25">
      <c r="A84" s="98"/>
      <c r="B84" s="36" t="s">
        <v>283</v>
      </c>
      <c r="C84" s="27" t="s">
        <v>128</v>
      </c>
      <c r="D84" s="90"/>
      <c r="E84" s="46">
        <v>174</v>
      </c>
      <c r="F84" s="42">
        <f t="shared" si="1"/>
        <v>214.02</v>
      </c>
    </row>
    <row r="85" spans="1:7" ht="21" customHeight="1" x14ac:dyDescent="0.25">
      <c r="A85" s="98"/>
      <c r="B85" s="36" t="s">
        <v>285</v>
      </c>
      <c r="C85" s="27" t="s">
        <v>129</v>
      </c>
      <c r="D85" s="90"/>
      <c r="E85" s="46">
        <v>174</v>
      </c>
      <c r="F85" s="42">
        <f t="shared" si="1"/>
        <v>214.02</v>
      </c>
    </row>
    <row r="86" spans="1:7" ht="21" customHeight="1" x14ac:dyDescent="0.25">
      <c r="A86" s="98"/>
      <c r="B86" s="36" t="s">
        <v>288</v>
      </c>
      <c r="C86" s="27" t="s">
        <v>130</v>
      </c>
      <c r="D86" s="90"/>
      <c r="E86" s="46">
        <v>174</v>
      </c>
      <c r="F86" s="42">
        <f t="shared" si="1"/>
        <v>214.02</v>
      </c>
    </row>
    <row r="87" spans="1:7" ht="21" customHeight="1" x14ac:dyDescent="0.25">
      <c r="A87" s="98"/>
      <c r="B87" s="36" t="s">
        <v>289</v>
      </c>
      <c r="C87" s="27" t="s">
        <v>131</v>
      </c>
      <c r="D87" s="90"/>
      <c r="E87" s="46">
        <v>174</v>
      </c>
      <c r="F87" s="42">
        <f t="shared" si="1"/>
        <v>214.02</v>
      </c>
    </row>
    <row r="88" spans="1:7" ht="21" customHeight="1" x14ac:dyDescent="0.25">
      <c r="A88" s="98"/>
      <c r="B88" s="36" t="s">
        <v>286</v>
      </c>
      <c r="C88" s="27" t="s">
        <v>287</v>
      </c>
      <c r="D88" s="90"/>
      <c r="E88" s="46">
        <v>174</v>
      </c>
      <c r="F88" s="42">
        <f t="shared" si="1"/>
        <v>214.02</v>
      </c>
    </row>
    <row r="89" spans="1:7" ht="21" customHeight="1" x14ac:dyDescent="0.25">
      <c r="A89" s="98"/>
      <c r="B89" s="36" t="s">
        <v>282</v>
      </c>
      <c r="C89" s="6" t="s">
        <v>126</v>
      </c>
      <c r="D89" s="90"/>
      <c r="E89" s="46">
        <v>174</v>
      </c>
      <c r="F89" s="42">
        <f t="shared" si="1"/>
        <v>214.02</v>
      </c>
    </row>
    <row r="90" spans="1:7" ht="21" customHeight="1" x14ac:dyDescent="0.25">
      <c r="A90" s="98"/>
      <c r="B90" s="36" t="s">
        <v>527</v>
      </c>
      <c r="C90" s="6" t="s">
        <v>125</v>
      </c>
      <c r="D90" s="90"/>
      <c r="E90" s="46">
        <v>174</v>
      </c>
      <c r="F90" s="42">
        <f t="shared" si="1"/>
        <v>214.02</v>
      </c>
    </row>
    <row r="91" spans="1:7" ht="21" customHeight="1" x14ac:dyDescent="0.25">
      <c r="A91" s="98"/>
      <c r="B91" s="36" t="s">
        <v>291</v>
      </c>
      <c r="C91" s="6" t="s">
        <v>103</v>
      </c>
      <c r="D91" s="90"/>
      <c r="E91" s="46">
        <v>174</v>
      </c>
      <c r="F91" s="42">
        <f t="shared" si="1"/>
        <v>214.02</v>
      </c>
    </row>
    <row r="92" spans="1:7" ht="21" customHeight="1" x14ac:dyDescent="0.25">
      <c r="A92" s="98"/>
      <c r="B92" s="36" t="s">
        <v>528</v>
      </c>
      <c r="C92" s="6" t="s">
        <v>47</v>
      </c>
      <c r="D92" s="90"/>
      <c r="E92" s="46">
        <v>174</v>
      </c>
      <c r="F92" s="42">
        <f t="shared" si="1"/>
        <v>214.02</v>
      </c>
    </row>
    <row r="93" spans="1:7" ht="21" customHeight="1" thickBot="1" x14ac:dyDescent="0.3">
      <c r="A93" s="99"/>
      <c r="B93" s="38" t="s">
        <v>529</v>
      </c>
      <c r="C93" s="35" t="s">
        <v>48</v>
      </c>
      <c r="D93" s="91"/>
      <c r="E93" s="51">
        <v>174</v>
      </c>
      <c r="F93" s="43">
        <f t="shared" si="1"/>
        <v>214.02</v>
      </c>
    </row>
    <row r="94" spans="1:7" ht="11.25" customHeight="1" thickBot="1" x14ac:dyDescent="0.3"/>
    <row r="95" spans="1:7" x14ac:dyDescent="0.25">
      <c r="A95" s="101" t="s">
        <v>92</v>
      </c>
      <c r="B95" s="102"/>
      <c r="C95" s="102"/>
      <c r="D95" s="102"/>
      <c r="E95" s="102"/>
      <c r="F95" s="102"/>
      <c r="G95" s="103"/>
    </row>
    <row r="96" spans="1:7" x14ac:dyDescent="0.25">
      <c r="A96" s="84" t="s">
        <v>93</v>
      </c>
      <c r="B96" s="75"/>
      <c r="C96" s="75"/>
      <c r="D96" s="75"/>
      <c r="E96" s="75"/>
      <c r="F96" s="75"/>
      <c r="G96" s="85"/>
    </row>
    <row r="97" spans="1:7" x14ac:dyDescent="0.25">
      <c r="A97" s="84" t="s">
        <v>94</v>
      </c>
      <c r="B97" s="75"/>
      <c r="C97" s="75"/>
      <c r="D97" s="75"/>
      <c r="E97" s="75"/>
      <c r="F97" s="75"/>
      <c r="G97" s="85"/>
    </row>
    <row r="98" spans="1:7" ht="15.75" thickBot="1" x14ac:dyDescent="0.3">
      <c r="A98" s="86" t="s">
        <v>95</v>
      </c>
      <c r="B98" s="87"/>
      <c r="C98" s="87"/>
      <c r="D98" s="87"/>
      <c r="E98" s="87"/>
      <c r="F98" s="87"/>
      <c r="G98" s="88"/>
    </row>
  </sheetData>
  <mergeCells count="25">
    <mergeCell ref="E1:F1"/>
    <mergeCell ref="D35:D36"/>
    <mergeCell ref="A25:A36"/>
    <mergeCell ref="B51:F51"/>
    <mergeCell ref="A42:A52"/>
    <mergeCell ref="E3:F3"/>
    <mergeCell ref="A18:A24"/>
    <mergeCell ref="A5:A12"/>
    <mergeCell ref="A37:A41"/>
    <mergeCell ref="D37:D41"/>
    <mergeCell ref="A13:A17"/>
    <mergeCell ref="D18:D22"/>
    <mergeCell ref="B34:F34"/>
    <mergeCell ref="A97:G97"/>
    <mergeCell ref="A98:G98"/>
    <mergeCell ref="D42:D50"/>
    <mergeCell ref="A56:A73"/>
    <mergeCell ref="A74:A80"/>
    <mergeCell ref="A81:A93"/>
    <mergeCell ref="D81:D93"/>
    <mergeCell ref="A53:A55"/>
    <mergeCell ref="A95:G95"/>
    <mergeCell ref="A96:G96"/>
    <mergeCell ref="D69:D73"/>
    <mergeCell ref="B68:F68"/>
  </mergeCells>
  <pageMargins left="0.19685039370078741" right="0" top="0.39370078740157483" bottom="0.78740157480314965" header="0.51181102362204722" footer="0"/>
  <pageSetup paperSize="9" scale="77" fitToHeight="0" orientation="portrait" r:id="rId1"/>
  <rowBreaks count="1" manualBreakCount="1">
    <brk id="73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6ABE-EF3E-4FFD-9BBF-EEDAC3F6555F}">
  <sheetPr>
    <pageSetUpPr fitToPage="1"/>
  </sheetPr>
  <dimension ref="A1:P41"/>
  <sheetViews>
    <sheetView zoomScale="80" zoomScaleNormal="80" workbookViewId="0">
      <selection activeCell="C29" sqref="C29"/>
    </sheetView>
  </sheetViews>
  <sheetFormatPr defaultRowHeight="15" x14ac:dyDescent="0.25"/>
  <cols>
    <col min="1" max="1" width="20.140625" customWidth="1"/>
    <col min="2" max="5" width="12.5703125" customWidth="1"/>
    <col min="6" max="6" width="15" customWidth="1"/>
    <col min="7" max="8" width="9.140625" customWidth="1"/>
    <col min="9" max="9" width="20.140625" customWidth="1"/>
    <col min="10" max="13" width="12.5703125" customWidth="1"/>
    <col min="14" max="14" width="13.28515625" customWidth="1"/>
  </cols>
  <sheetData>
    <row r="1" spans="1:16" x14ac:dyDescent="0.25">
      <c r="A1" s="5"/>
      <c r="B1" s="5"/>
      <c r="C1" s="5"/>
      <c r="D1" s="5"/>
      <c r="E1" s="128" t="s">
        <v>533</v>
      </c>
      <c r="F1" s="129"/>
      <c r="I1" s="69"/>
      <c r="J1" s="70"/>
      <c r="K1" s="70"/>
      <c r="L1" s="70"/>
      <c r="M1" s="124" t="s">
        <v>534</v>
      </c>
      <c r="N1" s="125"/>
    </row>
    <row r="2" spans="1:16" x14ac:dyDescent="0.25">
      <c r="A2" s="5"/>
      <c r="B2" s="5"/>
      <c r="C2" s="5"/>
      <c r="D2" s="5"/>
      <c r="E2" s="5"/>
      <c r="F2" s="5"/>
      <c r="I2" s="71"/>
      <c r="J2" s="5"/>
      <c r="K2" s="5"/>
      <c r="L2" s="5"/>
      <c r="M2" s="5"/>
      <c r="N2" s="72"/>
      <c r="P2" s="10"/>
    </row>
    <row r="3" spans="1:16" x14ac:dyDescent="0.25">
      <c r="A3" s="5"/>
      <c r="B3" s="5"/>
      <c r="C3" s="5"/>
      <c r="D3" s="5"/>
      <c r="E3" s="5"/>
      <c r="F3" s="5"/>
      <c r="I3" s="71"/>
      <c r="J3" s="5"/>
      <c r="K3" s="5"/>
      <c r="L3" s="5"/>
      <c r="M3" s="5"/>
      <c r="N3" s="72"/>
    </row>
    <row r="4" spans="1:16" x14ac:dyDescent="0.25">
      <c r="A4" s="5"/>
      <c r="B4" s="5"/>
      <c r="C4" s="5"/>
      <c r="D4" s="5"/>
      <c r="E4" s="5"/>
      <c r="F4" s="5"/>
      <c r="I4" s="71"/>
      <c r="J4" s="5"/>
      <c r="K4" s="5"/>
      <c r="L4" s="5"/>
      <c r="M4" s="5"/>
      <c r="N4" s="72"/>
    </row>
    <row r="5" spans="1:16" x14ac:dyDescent="0.25">
      <c r="A5" s="5"/>
      <c r="B5" s="5"/>
      <c r="C5" s="5"/>
      <c r="D5" s="5"/>
      <c r="E5" s="5"/>
      <c r="F5" s="5"/>
      <c r="I5" s="71"/>
      <c r="J5" s="5"/>
      <c r="K5" s="5"/>
      <c r="L5" s="5"/>
      <c r="M5" s="5"/>
      <c r="N5" s="72"/>
    </row>
    <row r="6" spans="1:16" x14ac:dyDescent="0.25">
      <c r="E6" s="126" t="s">
        <v>535</v>
      </c>
      <c r="F6" s="127"/>
      <c r="I6" s="71"/>
      <c r="J6" s="5"/>
      <c r="K6" s="5"/>
      <c r="L6" s="5"/>
      <c r="M6" s="126" t="s">
        <v>535</v>
      </c>
      <c r="N6" s="127"/>
    </row>
    <row r="7" spans="1:16" ht="15" customHeight="1" x14ac:dyDescent="0.25">
      <c r="A7" s="117" t="s">
        <v>160</v>
      </c>
      <c r="B7" s="119" t="s">
        <v>197</v>
      </c>
      <c r="C7" s="119"/>
      <c r="D7" s="119"/>
      <c r="E7" s="119"/>
      <c r="F7" s="120"/>
      <c r="I7" s="117" t="s">
        <v>160</v>
      </c>
      <c r="J7" s="119" t="s">
        <v>161</v>
      </c>
      <c r="K7" s="119"/>
      <c r="L7" s="119"/>
      <c r="M7" s="119"/>
      <c r="N7" s="120"/>
    </row>
    <row r="8" spans="1:16" ht="15" customHeight="1" x14ac:dyDescent="0.25">
      <c r="A8" s="118"/>
      <c r="B8" s="66" t="s">
        <v>137</v>
      </c>
      <c r="C8" s="66" t="s">
        <v>162</v>
      </c>
      <c r="D8" s="66" t="s">
        <v>135</v>
      </c>
      <c r="E8" s="66" t="s">
        <v>163</v>
      </c>
      <c r="F8" s="67" t="s">
        <v>136</v>
      </c>
      <c r="I8" s="118"/>
      <c r="J8" s="66" t="s">
        <v>137</v>
      </c>
      <c r="K8" s="66" t="s">
        <v>162</v>
      </c>
      <c r="L8" s="66" t="s">
        <v>135</v>
      </c>
      <c r="M8" s="66" t="s">
        <v>163</v>
      </c>
      <c r="N8" s="67" t="s">
        <v>136</v>
      </c>
    </row>
    <row r="9" spans="1:16" x14ac:dyDescent="0.25">
      <c r="A9" s="7" t="s">
        <v>178</v>
      </c>
      <c r="B9" s="61">
        <v>3573</v>
      </c>
      <c r="C9" s="53" t="s">
        <v>165</v>
      </c>
      <c r="D9" s="61">
        <v>5257</v>
      </c>
      <c r="E9" s="53" t="s">
        <v>165</v>
      </c>
      <c r="F9" s="62">
        <v>10509</v>
      </c>
      <c r="I9" s="7" t="s">
        <v>178</v>
      </c>
      <c r="J9" s="61">
        <f>B9*1.23</f>
        <v>4394.79</v>
      </c>
      <c r="K9" s="53" t="s">
        <v>165</v>
      </c>
      <c r="L9" s="61">
        <f>D9*1.23</f>
        <v>6466.11</v>
      </c>
      <c r="M9" s="53" t="s">
        <v>165</v>
      </c>
      <c r="N9" s="62">
        <f>F9*1.23</f>
        <v>12926.07</v>
      </c>
    </row>
    <row r="10" spans="1:16" x14ac:dyDescent="0.25">
      <c r="A10" s="8" t="s">
        <v>164</v>
      </c>
      <c r="B10" s="59">
        <v>3648</v>
      </c>
      <c r="C10" s="63" t="s">
        <v>165</v>
      </c>
      <c r="D10" s="59">
        <v>5368</v>
      </c>
      <c r="E10" s="59" t="s">
        <v>165</v>
      </c>
      <c r="F10" s="19"/>
      <c r="I10" s="8" t="s">
        <v>164</v>
      </c>
      <c r="J10" s="59">
        <f>B10*1.23</f>
        <v>4487.04</v>
      </c>
      <c r="K10" s="63" t="s">
        <v>165</v>
      </c>
      <c r="L10" s="59">
        <f>D10*1.23</f>
        <v>6602.64</v>
      </c>
      <c r="M10" s="59" t="s">
        <v>165</v>
      </c>
      <c r="N10" s="19" t="s">
        <v>165</v>
      </c>
    </row>
    <row r="11" spans="1:16" x14ac:dyDescent="0.25">
      <c r="A11" s="8" t="s">
        <v>196</v>
      </c>
      <c r="B11" s="59" t="s">
        <v>165</v>
      </c>
      <c r="C11" s="59" t="s">
        <v>165</v>
      </c>
      <c r="D11" s="59">
        <v>4466</v>
      </c>
      <c r="E11" s="58" t="s">
        <v>165</v>
      </c>
      <c r="F11" s="19">
        <v>8927</v>
      </c>
      <c r="I11" s="8" t="s">
        <v>196</v>
      </c>
      <c r="J11" s="59" t="s">
        <v>165</v>
      </c>
      <c r="K11" s="59" t="s">
        <v>165</v>
      </c>
      <c r="L11" s="59">
        <f>D11*1.23</f>
        <v>5493.18</v>
      </c>
      <c r="M11" s="58" t="s">
        <v>165</v>
      </c>
      <c r="N11" s="19">
        <f>F11*1.23</f>
        <v>10980.21</v>
      </c>
    </row>
    <row r="12" spans="1:16" x14ac:dyDescent="0.25">
      <c r="A12" s="8" t="s">
        <v>183</v>
      </c>
      <c r="B12" s="58" t="s">
        <v>165</v>
      </c>
      <c r="C12" s="58" t="s">
        <v>165</v>
      </c>
      <c r="D12" s="59">
        <v>4990</v>
      </c>
      <c r="E12" s="58" t="s">
        <v>165</v>
      </c>
      <c r="F12" s="11" t="s">
        <v>165</v>
      </c>
      <c r="I12" s="8" t="s">
        <v>183</v>
      </c>
      <c r="J12" s="58" t="s">
        <v>165</v>
      </c>
      <c r="K12" s="58" t="s">
        <v>165</v>
      </c>
      <c r="L12" s="59">
        <f>D12*1.23</f>
        <v>6137.7</v>
      </c>
      <c r="M12" s="58" t="s">
        <v>165</v>
      </c>
      <c r="N12" s="11" t="s">
        <v>165</v>
      </c>
    </row>
    <row r="13" spans="1:16" x14ac:dyDescent="0.25">
      <c r="A13" s="8" t="s">
        <v>166</v>
      </c>
      <c r="B13" s="59" t="s">
        <v>165</v>
      </c>
      <c r="C13" s="59" t="s">
        <v>165</v>
      </c>
      <c r="D13" s="59">
        <v>5559</v>
      </c>
      <c r="E13" s="63" t="s">
        <v>165</v>
      </c>
      <c r="F13" s="20" t="s">
        <v>165</v>
      </c>
      <c r="I13" s="8" t="s">
        <v>166</v>
      </c>
      <c r="J13" s="59" t="s">
        <v>165</v>
      </c>
      <c r="K13" s="59" t="s">
        <v>165</v>
      </c>
      <c r="L13" s="59">
        <f t="shared" ref="L13:L40" si="0">D13*1.23</f>
        <v>6837.57</v>
      </c>
      <c r="M13" s="63" t="s">
        <v>165</v>
      </c>
      <c r="N13" s="20" t="s">
        <v>165</v>
      </c>
    </row>
    <row r="14" spans="1:16" x14ac:dyDescent="0.25">
      <c r="A14" s="8" t="s">
        <v>184</v>
      </c>
      <c r="B14" s="58" t="s">
        <v>165</v>
      </c>
      <c r="C14" s="58" t="s">
        <v>165</v>
      </c>
      <c r="D14" s="59">
        <v>6003</v>
      </c>
      <c r="E14" s="58" t="s">
        <v>165</v>
      </c>
      <c r="F14" s="11" t="s">
        <v>165</v>
      </c>
      <c r="I14" s="8" t="s">
        <v>184</v>
      </c>
      <c r="J14" s="58" t="s">
        <v>165</v>
      </c>
      <c r="K14" s="58" t="s">
        <v>165</v>
      </c>
      <c r="L14" s="59">
        <f>D14*1.23</f>
        <v>7383.69</v>
      </c>
      <c r="M14" s="58" t="s">
        <v>165</v>
      </c>
      <c r="N14" s="11" t="s">
        <v>165</v>
      </c>
    </row>
    <row r="15" spans="1:16" x14ac:dyDescent="0.25">
      <c r="A15" s="8" t="s">
        <v>185</v>
      </c>
      <c r="B15" s="58" t="s">
        <v>165</v>
      </c>
      <c r="C15" s="58" t="s">
        <v>165</v>
      </c>
      <c r="D15" s="59">
        <v>6003</v>
      </c>
      <c r="E15" s="58" t="s">
        <v>165</v>
      </c>
      <c r="F15" s="11" t="s">
        <v>165</v>
      </c>
      <c r="I15" s="8" t="s">
        <v>185</v>
      </c>
      <c r="J15" s="58" t="s">
        <v>165</v>
      </c>
      <c r="K15" s="58" t="s">
        <v>165</v>
      </c>
      <c r="L15" s="59">
        <f>D15*1.23</f>
        <v>7383.69</v>
      </c>
      <c r="M15" s="58" t="s">
        <v>165</v>
      </c>
      <c r="N15" s="11" t="s">
        <v>165</v>
      </c>
    </row>
    <row r="16" spans="1:16" x14ac:dyDescent="0.25">
      <c r="A16" s="8" t="s">
        <v>167</v>
      </c>
      <c r="B16" s="59" t="s">
        <v>165</v>
      </c>
      <c r="C16" s="59" t="s">
        <v>165</v>
      </c>
      <c r="D16" s="59">
        <v>7915</v>
      </c>
      <c r="E16" s="63" t="s">
        <v>165</v>
      </c>
      <c r="F16" s="20" t="s">
        <v>165</v>
      </c>
      <c r="I16" s="8" t="s">
        <v>167</v>
      </c>
      <c r="J16" s="59" t="s">
        <v>165</v>
      </c>
      <c r="K16" s="59" t="s">
        <v>165</v>
      </c>
      <c r="L16" s="59">
        <f t="shared" si="0"/>
        <v>9735.4500000000007</v>
      </c>
      <c r="M16" s="63" t="s">
        <v>165</v>
      </c>
      <c r="N16" s="20" t="s">
        <v>165</v>
      </c>
    </row>
    <row r="17" spans="1:14" x14ac:dyDescent="0.25">
      <c r="A17" s="8" t="s">
        <v>179</v>
      </c>
      <c r="B17" s="59">
        <v>1076</v>
      </c>
      <c r="C17" s="58" t="s">
        <v>165</v>
      </c>
      <c r="D17" s="58" t="s">
        <v>165</v>
      </c>
      <c r="E17" s="58" t="s">
        <v>165</v>
      </c>
      <c r="F17" s="11" t="s">
        <v>165</v>
      </c>
      <c r="I17" s="8" t="s">
        <v>179</v>
      </c>
      <c r="J17" s="59">
        <f>B17*1.23</f>
        <v>1323.48</v>
      </c>
      <c r="K17" s="58" t="s">
        <v>165</v>
      </c>
      <c r="L17" s="59" t="s">
        <v>544</v>
      </c>
      <c r="M17" s="58" t="s">
        <v>165</v>
      </c>
      <c r="N17" s="11" t="s">
        <v>165</v>
      </c>
    </row>
    <row r="18" spans="1:14" x14ac:dyDescent="0.25">
      <c r="A18" s="8" t="s">
        <v>168</v>
      </c>
      <c r="B18" s="59" t="s">
        <v>165</v>
      </c>
      <c r="C18" s="59" t="s">
        <v>165</v>
      </c>
      <c r="D18" s="59">
        <v>5932</v>
      </c>
      <c r="E18" s="63" t="s">
        <v>165</v>
      </c>
      <c r="F18" s="20" t="s">
        <v>165</v>
      </c>
      <c r="I18" s="8" t="s">
        <v>168</v>
      </c>
      <c r="J18" s="59" t="s">
        <v>165</v>
      </c>
      <c r="K18" s="59" t="s">
        <v>165</v>
      </c>
      <c r="L18" s="59">
        <f t="shared" si="0"/>
        <v>7296.36</v>
      </c>
      <c r="M18" s="63" t="s">
        <v>165</v>
      </c>
      <c r="N18" s="20" t="s">
        <v>165</v>
      </c>
    </row>
    <row r="19" spans="1:14" x14ac:dyDescent="0.25">
      <c r="A19" s="8" t="s">
        <v>180</v>
      </c>
      <c r="B19" s="59">
        <v>1876</v>
      </c>
      <c r="C19" s="58" t="s">
        <v>165</v>
      </c>
      <c r="D19" s="59">
        <v>2755</v>
      </c>
      <c r="E19" s="58" t="s">
        <v>165</v>
      </c>
      <c r="F19" s="11" t="s">
        <v>165</v>
      </c>
      <c r="I19" s="8" t="s">
        <v>180</v>
      </c>
      <c r="J19" s="59">
        <f>B19*1.23</f>
        <v>2307.48</v>
      </c>
      <c r="K19" s="58" t="s">
        <v>165</v>
      </c>
      <c r="L19" s="59">
        <f>D19*1.23</f>
        <v>3388.65</v>
      </c>
      <c r="M19" s="58" t="s">
        <v>165</v>
      </c>
      <c r="N19" s="11" t="s">
        <v>165</v>
      </c>
    </row>
    <row r="20" spans="1:14" x14ac:dyDescent="0.25">
      <c r="A20" s="8" t="s">
        <v>169</v>
      </c>
      <c r="B20" s="59" t="s">
        <v>165</v>
      </c>
      <c r="C20" s="59" t="s">
        <v>165</v>
      </c>
      <c r="D20" s="59">
        <v>6661</v>
      </c>
      <c r="E20" s="63" t="s">
        <v>165</v>
      </c>
      <c r="F20" s="20" t="s">
        <v>165</v>
      </c>
      <c r="I20" s="8" t="s">
        <v>169</v>
      </c>
      <c r="J20" s="59" t="s">
        <v>165</v>
      </c>
      <c r="K20" s="59" t="s">
        <v>165</v>
      </c>
      <c r="L20" s="59">
        <f t="shared" si="0"/>
        <v>8193.0300000000007</v>
      </c>
      <c r="M20" s="63" t="s">
        <v>165</v>
      </c>
      <c r="N20" s="20" t="s">
        <v>165</v>
      </c>
    </row>
    <row r="21" spans="1:14" x14ac:dyDescent="0.25">
      <c r="A21" s="8" t="s">
        <v>186</v>
      </c>
      <c r="B21" s="59">
        <v>1711</v>
      </c>
      <c r="C21" s="58" t="s">
        <v>165</v>
      </c>
      <c r="D21" s="58" t="s">
        <v>165</v>
      </c>
      <c r="E21" s="58" t="s">
        <v>165</v>
      </c>
      <c r="F21" s="11" t="s">
        <v>165</v>
      </c>
      <c r="I21" s="8" t="s">
        <v>186</v>
      </c>
      <c r="J21" s="59">
        <f>B21*1.23</f>
        <v>2104.5299999999997</v>
      </c>
      <c r="K21" s="58" t="s">
        <v>165</v>
      </c>
      <c r="L21" s="59" t="s">
        <v>544</v>
      </c>
      <c r="M21" s="58" t="s">
        <v>165</v>
      </c>
      <c r="N21" s="11" t="s">
        <v>165</v>
      </c>
    </row>
    <row r="22" spans="1:14" x14ac:dyDescent="0.25">
      <c r="A22" s="8" t="s">
        <v>181</v>
      </c>
      <c r="B22" s="59">
        <v>876</v>
      </c>
      <c r="C22" s="58" t="s">
        <v>165</v>
      </c>
      <c r="D22" s="59">
        <v>1267</v>
      </c>
      <c r="E22" s="58" t="s">
        <v>165</v>
      </c>
      <c r="F22" s="11" t="s">
        <v>165</v>
      </c>
      <c r="I22" s="8" t="s">
        <v>181</v>
      </c>
      <c r="J22" s="59">
        <f>B22*1.23</f>
        <v>1077.48</v>
      </c>
      <c r="K22" s="58" t="s">
        <v>165</v>
      </c>
      <c r="L22" s="59">
        <f>D22*1.23</f>
        <v>1558.41</v>
      </c>
      <c r="M22" s="58" t="s">
        <v>165</v>
      </c>
      <c r="N22" s="11" t="s">
        <v>165</v>
      </c>
    </row>
    <row r="23" spans="1:14" x14ac:dyDescent="0.25">
      <c r="A23" s="8" t="s">
        <v>187</v>
      </c>
      <c r="B23" s="58" t="s">
        <v>165</v>
      </c>
      <c r="C23" s="58" t="s">
        <v>165</v>
      </c>
      <c r="D23" s="59">
        <v>5559</v>
      </c>
      <c r="E23" s="58" t="s">
        <v>165</v>
      </c>
      <c r="F23" s="11" t="s">
        <v>165</v>
      </c>
      <c r="I23" s="8" t="s">
        <v>187</v>
      </c>
      <c r="J23" s="60" t="s">
        <v>165</v>
      </c>
      <c r="K23" s="58" t="s">
        <v>165</v>
      </c>
      <c r="L23" s="59">
        <f>D23*1.23</f>
        <v>6837.57</v>
      </c>
      <c r="M23" s="58" t="s">
        <v>165</v>
      </c>
      <c r="N23" s="11" t="s">
        <v>165</v>
      </c>
    </row>
    <row r="24" spans="1:14" x14ac:dyDescent="0.25">
      <c r="A24" s="8" t="s">
        <v>188</v>
      </c>
      <c r="B24" s="59">
        <v>2782</v>
      </c>
      <c r="C24" s="58" t="s">
        <v>165</v>
      </c>
      <c r="D24" s="59">
        <v>4093</v>
      </c>
      <c r="E24" s="58" t="s">
        <v>165</v>
      </c>
      <c r="F24" s="11" t="s">
        <v>165</v>
      </c>
      <c r="I24" s="8" t="s">
        <v>188</v>
      </c>
      <c r="J24" s="59">
        <f>B24*1.23</f>
        <v>3421.86</v>
      </c>
      <c r="K24" s="58" t="s">
        <v>165</v>
      </c>
      <c r="L24" s="59">
        <f>D24*1.23</f>
        <v>5034.3900000000003</v>
      </c>
      <c r="M24" s="58" t="s">
        <v>165</v>
      </c>
      <c r="N24" s="11" t="s">
        <v>165</v>
      </c>
    </row>
    <row r="25" spans="1:14" x14ac:dyDescent="0.25">
      <c r="A25" s="8" t="s">
        <v>182</v>
      </c>
      <c r="B25" s="58" t="s">
        <v>165</v>
      </c>
      <c r="C25" s="58" t="s">
        <v>165</v>
      </c>
      <c r="D25" s="59">
        <v>1271</v>
      </c>
      <c r="E25" s="59">
        <v>1849</v>
      </c>
      <c r="F25" s="11" t="s">
        <v>165</v>
      </c>
      <c r="I25" s="8" t="s">
        <v>182</v>
      </c>
      <c r="J25" s="58" t="s">
        <v>165</v>
      </c>
      <c r="K25" s="58" t="s">
        <v>165</v>
      </c>
      <c r="L25" s="59">
        <f>D25*1.23</f>
        <v>1563.33</v>
      </c>
      <c r="M25" s="59">
        <f>E25*1.23</f>
        <v>2274.27</v>
      </c>
      <c r="N25" s="11" t="s">
        <v>165</v>
      </c>
    </row>
    <row r="26" spans="1:14" x14ac:dyDescent="0.25">
      <c r="A26" s="8" t="s">
        <v>170</v>
      </c>
      <c r="B26" s="59" t="s">
        <v>165</v>
      </c>
      <c r="C26" s="59" t="s">
        <v>165</v>
      </c>
      <c r="D26" s="59">
        <v>5301</v>
      </c>
      <c r="E26" s="58" t="s">
        <v>165</v>
      </c>
      <c r="F26" s="11" t="s">
        <v>165</v>
      </c>
      <c r="I26" s="8" t="s">
        <v>170</v>
      </c>
      <c r="J26" s="59" t="s">
        <v>165</v>
      </c>
      <c r="K26" s="59" t="s">
        <v>165</v>
      </c>
      <c r="L26" s="59">
        <f t="shared" si="0"/>
        <v>6520.23</v>
      </c>
      <c r="M26" s="58" t="s">
        <v>165</v>
      </c>
      <c r="N26" s="11" t="s">
        <v>165</v>
      </c>
    </row>
    <row r="27" spans="1:14" x14ac:dyDescent="0.25">
      <c r="A27" s="8" t="s">
        <v>189</v>
      </c>
      <c r="B27" s="59">
        <v>1791</v>
      </c>
      <c r="C27" s="58" t="s">
        <v>165</v>
      </c>
      <c r="D27" s="59" t="s">
        <v>544</v>
      </c>
      <c r="E27" s="58" t="s">
        <v>165</v>
      </c>
      <c r="F27" s="11" t="s">
        <v>165</v>
      </c>
      <c r="I27" s="8" t="s">
        <v>189</v>
      </c>
      <c r="J27" s="59">
        <f>B27*1.23</f>
        <v>2202.9299999999998</v>
      </c>
      <c r="K27" s="58" t="s">
        <v>165</v>
      </c>
      <c r="L27" s="59" t="s">
        <v>544</v>
      </c>
      <c r="M27" s="58" t="s">
        <v>165</v>
      </c>
      <c r="N27" s="11" t="s">
        <v>165</v>
      </c>
    </row>
    <row r="28" spans="1:14" x14ac:dyDescent="0.25">
      <c r="A28" s="8" t="s">
        <v>171</v>
      </c>
      <c r="B28" s="59" t="s">
        <v>165</v>
      </c>
      <c r="C28" s="59">
        <v>3817</v>
      </c>
      <c r="D28" s="59" t="s">
        <v>165</v>
      </c>
      <c r="E28" s="58" t="s">
        <v>165</v>
      </c>
      <c r="F28" s="11" t="s">
        <v>165</v>
      </c>
      <c r="I28" s="8" t="s">
        <v>171</v>
      </c>
      <c r="J28" s="59" t="s">
        <v>165</v>
      </c>
      <c r="K28" s="59">
        <f>C28*1.23</f>
        <v>4694.91</v>
      </c>
      <c r="L28" s="59" t="s">
        <v>544</v>
      </c>
      <c r="M28" s="58" t="s">
        <v>165</v>
      </c>
      <c r="N28" s="11" t="s">
        <v>165</v>
      </c>
    </row>
    <row r="29" spans="1:14" x14ac:dyDescent="0.25">
      <c r="A29" s="8" t="s">
        <v>190</v>
      </c>
      <c r="B29" s="59">
        <v>1409</v>
      </c>
      <c r="C29" s="58" t="s">
        <v>165</v>
      </c>
      <c r="D29" s="59">
        <v>1658</v>
      </c>
      <c r="E29" s="58" t="s">
        <v>165</v>
      </c>
      <c r="F29" s="11" t="s">
        <v>165</v>
      </c>
      <c r="I29" s="8" t="s">
        <v>190</v>
      </c>
      <c r="J29" s="59">
        <f>B29*1.23</f>
        <v>1733.07</v>
      </c>
      <c r="K29" s="58" t="s">
        <v>165</v>
      </c>
      <c r="L29" s="59">
        <f>D29*1.23</f>
        <v>2039.34</v>
      </c>
      <c r="M29" s="58" t="s">
        <v>165</v>
      </c>
      <c r="N29" s="11" t="s">
        <v>165</v>
      </c>
    </row>
    <row r="30" spans="1:14" x14ac:dyDescent="0.25">
      <c r="A30" s="8" t="s">
        <v>172</v>
      </c>
      <c r="B30" s="59">
        <v>1751</v>
      </c>
      <c r="C30" s="59" t="s">
        <v>165</v>
      </c>
      <c r="D30" s="59">
        <v>2573</v>
      </c>
      <c r="E30" s="58" t="s">
        <v>165</v>
      </c>
      <c r="F30" s="11" t="s">
        <v>165</v>
      </c>
      <c r="I30" s="8" t="s">
        <v>172</v>
      </c>
      <c r="J30" s="59">
        <f>B30*1.23</f>
        <v>2153.73</v>
      </c>
      <c r="K30" s="59" t="s">
        <v>165</v>
      </c>
      <c r="L30" s="59">
        <f t="shared" si="0"/>
        <v>3164.79</v>
      </c>
      <c r="M30" s="58" t="s">
        <v>165</v>
      </c>
      <c r="N30" s="11" t="s">
        <v>165</v>
      </c>
    </row>
    <row r="31" spans="1:14" x14ac:dyDescent="0.25">
      <c r="A31" s="8" t="s">
        <v>191</v>
      </c>
      <c r="B31" s="58" t="s">
        <v>165</v>
      </c>
      <c r="C31" s="59">
        <v>1680</v>
      </c>
      <c r="D31" s="58" t="s">
        <v>165</v>
      </c>
      <c r="E31" s="58" t="s">
        <v>165</v>
      </c>
      <c r="F31" s="11" t="s">
        <v>165</v>
      </c>
      <c r="I31" s="8" t="s">
        <v>191</v>
      </c>
      <c r="J31" s="58" t="s">
        <v>165</v>
      </c>
      <c r="K31" s="59">
        <f>C31*1.23</f>
        <v>2066.4</v>
      </c>
      <c r="L31" s="59" t="s">
        <v>544</v>
      </c>
      <c r="M31" s="58" t="s">
        <v>165</v>
      </c>
      <c r="N31" s="11" t="s">
        <v>165</v>
      </c>
    </row>
    <row r="32" spans="1:14" x14ac:dyDescent="0.25">
      <c r="A32" s="8" t="s">
        <v>192</v>
      </c>
      <c r="B32" s="59">
        <v>1493</v>
      </c>
      <c r="C32" s="58" t="s">
        <v>165</v>
      </c>
      <c r="D32" s="58" t="s">
        <v>165</v>
      </c>
      <c r="E32" s="58" t="s">
        <v>165</v>
      </c>
      <c r="F32" s="11" t="s">
        <v>165</v>
      </c>
      <c r="I32" s="8" t="s">
        <v>192</v>
      </c>
      <c r="J32" s="59">
        <f>B32*1.23</f>
        <v>1836.3899999999999</v>
      </c>
      <c r="K32" s="58" t="s">
        <v>165</v>
      </c>
      <c r="L32" s="59" t="s">
        <v>544</v>
      </c>
      <c r="M32" s="58" t="s">
        <v>165</v>
      </c>
      <c r="N32" s="11" t="s">
        <v>165</v>
      </c>
    </row>
    <row r="33" spans="1:14" x14ac:dyDescent="0.25">
      <c r="A33" s="8" t="s">
        <v>173</v>
      </c>
      <c r="B33" s="59" t="s">
        <v>165</v>
      </c>
      <c r="C33" s="59" t="s">
        <v>165</v>
      </c>
      <c r="D33" s="59">
        <v>10047</v>
      </c>
      <c r="E33" s="58" t="s">
        <v>165</v>
      </c>
      <c r="F33" s="11" t="s">
        <v>165</v>
      </c>
      <c r="I33" s="8" t="s">
        <v>173</v>
      </c>
      <c r="J33" s="59" t="s">
        <v>165</v>
      </c>
      <c r="K33" s="59" t="s">
        <v>165</v>
      </c>
      <c r="L33" s="59">
        <f t="shared" si="0"/>
        <v>12357.81</v>
      </c>
      <c r="M33" s="58" t="s">
        <v>165</v>
      </c>
      <c r="N33" s="11" t="s">
        <v>165</v>
      </c>
    </row>
    <row r="34" spans="1:14" x14ac:dyDescent="0.25">
      <c r="A34" s="8" t="s">
        <v>174</v>
      </c>
      <c r="B34" s="59">
        <v>1342</v>
      </c>
      <c r="C34" s="59" t="s">
        <v>165</v>
      </c>
      <c r="D34" s="59">
        <v>1978</v>
      </c>
      <c r="E34" s="58" t="s">
        <v>165</v>
      </c>
      <c r="F34" s="11" t="s">
        <v>165</v>
      </c>
      <c r="I34" s="8" t="s">
        <v>174</v>
      </c>
      <c r="J34" s="59">
        <f>B34*1.23</f>
        <v>1650.66</v>
      </c>
      <c r="K34" s="59" t="s">
        <v>165</v>
      </c>
      <c r="L34" s="59">
        <f t="shared" si="0"/>
        <v>2432.94</v>
      </c>
      <c r="M34" s="58" t="s">
        <v>165</v>
      </c>
      <c r="N34" s="11" t="s">
        <v>165</v>
      </c>
    </row>
    <row r="35" spans="1:14" x14ac:dyDescent="0.25">
      <c r="A35" s="8" t="s">
        <v>193</v>
      </c>
      <c r="B35" s="58" t="s">
        <v>165</v>
      </c>
      <c r="C35" s="58" t="s">
        <v>165</v>
      </c>
      <c r="D35" s="59">
        <v>5186</v>
      </c>
      <c r="E35" s="58" t="s">
        <v>165</v>
      </c>
      <c r="F35" s="11" t="s">
        <v>165</v>
      </c>
      <c r="I35" s="8" t="s">
        <v>193</v>
      </c>
      <c r="J35" s="58" t="s">
        <v>165</v>
      </c>
      <c r="K35" s="58" t="s">
        <v>165</v>
      </c>
      <c r="L35" s="59">
        <f>D35*1.23</f>
        <v>6378.78</v>
      </c>
      <c r="M35" s="58" t="s">
        <v>165</v>
      </c>
      <c r="N35" s="11" t="s">
        <v>165</v>
      </c>
    </row>
    <row r="36" spans="1:14" x14ac:dyDescent="0.25">
      <c r="A36" s="8" t="s">
        <v>194</v>
      </c>
      <c r="B36" s="59">
        <v>1427</v>
      </c>
      <c r="C36" s="58" t="s">
        <v>165</v>
      </c>
      <c r="D36" s="58" t="s">
        <v>165</v>
      </c>
      <c r="E36" s="58" t="s">
        <v>165</v>
      </c>
      <c r="F36" s="11" t="s">
        <v>165</v>
      </c>
      <c r="I36" s="8" t="s">
        <v>194</v>
      </c>
      <c r="J36" s="59">
        <f>B36*1.23</f>
        <v>1755.21</v>
      </c>
      <c r="K36" s="58" t="s">
        <v>165</v>
      </c>
      <c r="L36" s="59" t="s">
        <v>544</v>
      </c>
      <c r="M36" s="58" t="s">
        <v>165</v>
      </c>
      <c r="N36" s="11" t="s">
        <v>165</v>
      </c>
    </row>
    <row r="37" spans="1:14" x14ac:dyDescent="0.25">
      <c r="A37" s="8" t="s">
        <v>175</v>
      </c>
      <c r="B37" s="59">
        <v>2902</v>
      </c>
      <c r="C37" s="59" t="s">
        <v>165</v>
      </c>
      <c r="D37" s="59">
        <v>4244</v>
      </c>
      <c r="E37" s="58" t="s">
        <v>165</v>
      </c>
      <c r="F37" s="11" t="s">
        <v>165</v>
      </c>
      <c r="I37" s="8" t="s">
        <v>175</v>
      </c>
      <c r="J37" s="59">
        <f>B37*1.23</f>
        <v>3569.46</v>
      </c>
      <c r="K37" s="59" t="s">
        <v>165</v>
      </c>
      <c r="L37" s="59">
        <f t="shared" si="0"/>
        <v>5220.12</v>
      </c>
      <c r="M37" s="58" t="s">
        <v>165</v>
      </c>
      <c r="N37" s="11" t="s">
        <v>165</v>
      </c>
    </row>
    <row r="38" spans="1:14" x14ac:dyDescent="0.25">
      <c r="A38" s="8" t="s">
        <v>176</v>
      </c>
      <c r="B38" s="59" t="s">
        <v>165</v>
      </c>
      <c r="C38" s="59" t="s">
        <v>165</v>
      </c>
      <c r="D38" s="59">
        <v>5301</v>
      </c>
      <c r="E38" s="58" t="s">
        <v>165</v>
      </c>
      <c r="F38" s="11" t="s">
        <v>165</v>
      </c>
      <c r="I38" s="8" t="s">
        <v>176</v>
      </c>
      <c r="J38" s="59" t="s">
        <v>165</v>
      </c>
      <c r="K38" s="59" t="s">
        <v>165</v>
      </c>
      <c r="L38" s="59">
        <f t="shared" si="0"/>
        <v>6520.23</v>
      </c>
      <c r="M38" s="58" t="s">
        <v>165</v>
      </c>
      <c r="N38" s="11" t="s">
        <v>165</v>
      </c>
    </row>
    <row r="39" spans="1:14" x14ac:dyDescent="0.25">
      <c r="A39" s="8" t="s">
        <v>195</v>
      </c>
      <c r="B39" s="58" t="s">
        <v>165</v>
      </c>
      <c r="C39" s="59">
        <v>2689</v>
      </c>
      <c r="D39" s="58" t="s">
        <v>165</v>
      </c>
      <c r="E39" s="59">
        <v>4830</v>
      </c>
      <c r="F39" s="11" t="s">
        <v>165</v>
      </c>
      <c r="I39" s="8" t="s">
        <v>195</v>
      </c>
      <c r="J39" s="58" t="s">
        <v>165</v>
      </c>
      <c r="K39" s="59">
        <f>C39*1.23</f>
        <v>3307.47</v>
      </c>
      <c r="L39" s="59" t="s">
        <v>544</v>
      </c>
      <c r="M39" s="59">
        <f>E39*1.23</f>
        <v>5940.9</v>
      </c>
      <c r="N39" s="11" t="s">
        <v>165</v>
      </c>
    </row>
    <row r="40" spans="1:14" x14ac:dyDescent="0.25">
      <c r="A40" s="9" t="s">
        <v>177</v>
      </c>
      <c r="B40" s="22">
        <v>2027</v>
      </c>
      <c r="C40" s="22" t="s">
        <v>165</v>
      </c>
      <c r="D40" s="22">
        <v>2951</v>
      </c>
      <c r="E40" s="64" t="s">
        <v>165</v>
      </c>
      <c r="F40" s="65" t="s">
        <v>165</v>
      </c>
      <c r="I40" s="9" t="s">
        <v>177</v>
      </c>
      <c r="J40" s="22">
        <f>B40*1.23</f>
        <v>2493.21</v>
      </c>
      <c r="K40" s="22" t="s">
        <v>165</v>
      </c>
      <c r="L40" s="22">
        <f t="shared" si="0"/>
        <v>3629.73</v>
      </c>
      <c r="M40" s="21" t="s">
        <v>165</v>
      </c>
      <c r="N40" s="23" t="s">
        <v>165</v>
      </c>
    </row>
    <row r="41" spans="1:14" s="68" customFormat="1" ht="32.25" customHeight="1" x14ac:dyDescent="0.25">
      <c r="A41" s="121" t="s">
        <v>348</v>
      </c>
      <c r="B41" s="122"/>
      <c r="C41" s="122"/>
      <c r="D41" s="122"/>
      <c r="E41" s="122"/>
      <c r="F41" s="123"/>
      <c r="I41" s="121" t="s">
        <v>348</v>
      </c>
      <c r="J41" s="122"/>
      <c r="K41" s="122"/>
      <c r="L41" s="122"/>
      <c r="M41" s="122"/>
      <c r="N41" s="123"/>
    </row>
  </sheetData>
  <mergeCells count="10">
    <mergeCell ref="A7:A8"/>
    <mergeCell ref="B7:F7"/>
    <mergeCell ref="I41:N41"/>
    <mergeCell ref="A41:F41"/>
    <mergeCell ref="M1:N1"/>
    <mergeCell ref="E6:F6"/>
    <mergeCell ref="M6:N6"/>
    <mergeCell ref="I7:I8"/>
    <mergeCell ref="J7:N7"/>
    <mergeCell ref="E1:F1"/>
  </mergeCells>
  <pageMargins left="0.9055118110236221" right="0.70866141732283472" top="0.74803149606299213" bottom="0.74803149606299213" header="0.31496062992125984" footer="0.31496062992125984"/>
  <pageSetup paperSize="11" scale="64" orientation="portrait" r:id="rId1"/>
  <colBreaks count="2" manualBreakCount="2">
    <brk id="6" max="49" man="1"/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LÁTKY</vt:lpstr>
      <vt:lpstr>TAPETY</vt:lpstr>
      <vt:lpstr>KOBERCE</vt:lpstr>
      <vt:lpstr>KOBERCE!Oblasť_tlače</vt:lpstr>
      <vt:lpstr>LÁTKY!Oblasť_tlače</vt:lpstr>
      <vt:lpstr>TAPETY!Oblasť_tlače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POHODA</dc:title>
  <dc:creator>PC2</dc:creator>
  <cp:lastModifiedBy>Purdesova</cp:lastModifiedBy>
  <cp:lastPrinted>2025-11-19T14:35:35Z</cp:lastPrinted>
  <dcterms:created xsi:type="dcterms:W3CDTF">2021-03-09T07:48:28Z</dcterms:created>
  <dcterms:modified xsi:type="dcterms:W3CDTF">2025-11-19T14:54:10Z</dcterms:modified>
</cp:coreProperties>
</file>