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F05C4539-6895-45E4-BC0A-A52BFC19D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lekcie" sheetId="1" r:id="rId1"/>
    <sheet name="Textily podla katalógov" sheetId="2" r:id="rId2"/>
    <sheet name="Skončené kolekcie" sheetId="3" r:id="rId3"/>
  </sheets>
  <definedNames>
    <definedName name="_xlnm._FilterDatabase" localSheetId="0" hidden="1">Kolekcie!$A$8:$AE$186</definedName>
    <definedName name="_xlnm.Print_Titles" localSheetId="0">Kolekcie!$1:$8</definedName>
    <definedName name="_xlnm.Print_Area" localSheetId="0">Kolekcie!$A$1:$J$234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J185" i="1" l="1"/>
  <c r="J179" i="1"/>
  <c r="J160" i="1"/>
  <c r="J148" i="1"/>
  <c r="J122" i="1"/>
  <c r="J106" i="1"/>
  <c r="J100" i="1"/>
  <c r="J99" i="1"/>
  <c r="J61" i="1"/>
  <c r="J22" i="1"/>
  <c r="I9" i="1"/>
  <c r="J9" i="1" s="1"/>
  <c r="I22" i="1"/>
  <c r="I61" i="1"/>
  <c r="I185" i="1"/>
  <c r="I179" i="1"/>
  <c r="I148" i="1"/>
  <c r="I99" i="1"/>
  <c r="I100" i="1"/>
  <c r="I160" i="1"/>
  <c r="I122" i="1"/>
  <c r="I106" i="1"/>
  <c r="M318" i="2"/>
  <c r="M317" i="2"/>
  <c r="M316" i="2"/>
  <c r="M315" i="2"/>
  <c r="M314" i="2"/>
  <c r="M313" i="2"/>
  <c r="M305" i="2"/>
  <c r="M310" i="2"/>
  <c r="M309" i="2"/>
  <c r="M308" i="2"/>
  <c r="M307" i="2"/>
  <c r="M298" i="2"/>
  <c r="M289" i="2"/>
  <c r="M271" i="2"/>
  <c r="M270" i="2"/>
  <c r="M269" i="2"/>
  <c r="M268" i="2"/>
  <c r="M267" i="2"/>
  <c r="M259" i="2"/>
  <c r="M258" i="2"/>
  <c r="M254" i="2"/>
  <c r="M253" i="2"/>
  <c r="M252" i="2"/>
  <c r="M249" i="2"/>
  <c r="M248" i="2"/>
  <c r="M247" i="2"/>
  <c r="M226" i="2"/>
  <c r="M222" i="2"/>
  <c r="M212" i="2"/>
  <c r="M210" i="2"/>
  <c r="M206" i="2"/>
  <c r="M198" i="2"/>
  <c r="M191" i="2"/>
  <c r="M184" i="2"/>
  <c r="M183" i="2"/>
  <c r="M182" i="2"/>
  <c r="M181" i="2"/>
  <c r="M180" i="2"/>
  <c r="M178" i="2"/>
  <c r="M176" i="2"/>
  <c r="M174" i="2"/>
  <c r="M172" i="2"/>
  <c r="M153" i="2"/>
  <c r="M133" i="2"/>
  <c r="M132" i="2"/>
  <c r="M123" i="2"/>
  <c r="M122" i="2"/>
  <c r="M112" i="2"/>
  <c r="M111" i="2"/>
  <c r="M96" i="2"/>
  <c r="M95" i="2"/>
  <c r="M94" i="2"/>
  <c r="M93" i="2"/>
  <c r="M92" i="2"/>
  <c r="M86" i="2"/>
  <c r="M85" i="2"/>
  <c r="M84" i="2"/>
  <c r="M83" i="2"/>
  <c r="M82" i="2"/>
  <c r="M81" i="2"/>
  <c r="M55" i="2"/>
  <c r="M54" i="2"/>
  <c r="M46" i="2"/>
  <c r="M45" i="2"/>
  <c r="M44" i="2"/>
  <c r="M43" i="2"/>
  <c r="M42" i="2"/>
  <c r="M41" i="2"/>
  <c r="M66" i="2"/>
  <c r="M25" i="2"/>
  <c r="M24" i="2"/>
  <c r="M23" i="2"/>
  <c r="M22" i="2"/>
  <c r="M7" i="2"/>
  <c r="M6" i="2"/>
  <c r="M5" i="2"/>
  <c r="I66" i="1"/>
  <c r="J66" i="1" s="1"/>
  <c r="I65" i="1"/>
  <c r="J65" i="1" s="1"/>
  <c r="I64" i="1"/>
  <c r="J64" i="1" s="1"/>
  <c r="I152" i="1"/>
  <c r="J152" i="1" s="1"/>
  <c r="I46" i="1"/>
  <c r="J46" i="1" s="1"/>
  <c r="I186" i="1"/>
  <c r="J186" i="1" s="1"/>
  <c r="I184" i="1"/>
  <c r="J184" i="1" s="1"/>
  <c r="I183" i="1"/>
  <c r="J183" i="1" s="1"/>
  <c r="I182" i="1"/>
  <c r="J182" i="1" s="1"/>
  <c r="I181" i="1"/>
  <c r="J181" i="1" s="1"/>
  <c r="I180" i="1"/>
  <c r="J180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1" i="1"/>
  <c r="J151" i="1" s="1"/>
  <c r="I150" i="1"/>
  <c r="J150" i="1" s="1"/>
  <c r="I149" i="1"/>
  <c r="J149" i="1" s="1"/>
  <c r="I147" i="1"/>
  <c r="J147" i="1" s="1"/>
  <c r="I220" i="1"/>
  <c r="J220" i="1" s="1"/>
  <c r="I219" i="1"/>
  <c r="J219" i="1" s="1"/>
  <c r="I218" i="1"/>
  <c r="J218" i="1" s="1"/>
  <c r="I217" i="1"/>
  <c r="J217" i="1" s="1"/>
  <c r="I216" i="1"/>
  <c r="J216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215" i="1"/>
  <c r="J215" i="1" s="1"/>
  <c r="I214" i="1"/>
  <c r="J214" i="1" s="1"/>
  <c r="I213" i="1"/>
  <c r="J213" i="1" s="1"/>
  <c r="I212" i="1"/>
  <c r="J212" i="1" s="1"/>
  <c r="I211" i="1"/>
  <c r="J211" i="1" s="1"/>
  <c r="I108" i="1"/>
  <c r="J108" i="1" s="1"/>
  <c r="I107" i="1"/>
  <c r="J107" i="1" s="1"/>
  <c r="I105" i="1"/>
  <c r="J105" i="1" s="1"/>
  <c r="I104" i="1"/>
  <c r="J104" i="1" s="1"/>
  <c r="I103" i="1"/>
  <c r="J103" i="1" s="1"/>
  <c r="I102" i="1"/>
  <c r="J102" i="1" s="1"/>
  <c r="I101" i="1"/>
  <c r="J101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3" i="1"/>
  <c r="J63" i="1" s="1"/>
  <c r="I62" i="1"/>
  <c r="J62" i="1" s="1"/>
  <c r="I60" i="1"/>
  <c r="J60" i="1" s="1"/>
  <c r="I59" i="1"/>
  <c r="J59" i="1" s="1"/>
  <c r="I58" i="1"/>
  <c r="J58" i="1" s="1"/>
  <c r="I57" i="1"/>
  <c r="J57" i="1" s="1"/>
  <c r="I56" i="1"/>
  <c r="J56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</calcChain>
</file>

<file path=xl/sharedStrings.xml><?xml version="1.0" encoding="utf-8"?>
<sst xmlns="http://schemas.openxmlformats.org/spreadsheetml/2006/main" count="1627" uniqueCount="692">
  <si>
    <t>X</t>
  </si>
  <si>
    <t>J</t>
  </si>
  <si>
    <t>C</t>
  </si>
  <si>
    <t>K</t>
  </si>
  <si>
    <t>B</t>
  </si>
  <si>
    <t>F</t>
  </si>
  <si>
    <t>A</t>
  </si>
  <si>
    <t>H</t>
  </si>
  <si>
    <t>L</t>
  </si>
  <si>
    <t>U</t>
  </si>
  <si>
    <t>C/U</t>
  </si>
  <si>
    <t>vzor</t>
  </si>
  <si>
    <t>čistenie</t>
  </si>
  <si>
    <t>použitie</t>
  </si>
  <si>
    <t>otáčky</t>
  </si>
  <si>
    <t>Čistenie:</t>
  </si>
  <si>
    <t>Horus Trade spol. s r.o., Krížna 12, 811 09 Bratislava 1</t>
  </si>
  <si>
    <t>showroom: Dom lodníkov, Horárska 12, 821 08 Bratislava 2</t>
  </si>
  <si>
    <t>N</t>
  </si>
  <si>
    <t>V</t>
  </si>
  <si>
    <t>šírka/výška (cm)</t>
  </si>
  <si>
    <t>nehorľavosť X</t>
  </si>
  <si>
    <t>Cena za bm bez DPH</t>
  </si>
  <si>
    <t>Cena za bm s DPH</t>
  </si>
  <si>
    <t>"C = záclony / U = poťahoviny / V - Voály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</si>
  <si>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</si>
  <si>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</si>
  <si>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</si>
  <si>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</si>
  <si>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</si>
  <si>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</si>
  <si>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</si>
  <si>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</si>
  <si>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</si>
  <si>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</si>
  <si>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</si>
  <si>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</si>
  <si>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</si>
  <si>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</si>
  <si>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</si>
  <si>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</si>
  <si>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</si>
  <si>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</si>
  <si>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</si>
  <si>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</si>
  <si>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</si>
  <si>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</si>
  <si>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</si>
  <si>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</si>
  <si>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</si>
  <si>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</si>
  <si>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</si>
  <si>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</si>
  <si>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</si>
  <si>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</si>
  <si>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</si>
  <si>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</si>
  <si>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</si>
  <si>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</si>
  <si>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</si>
  <si>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</si>
  <si>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</si>
  <si>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</si>
  <si>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</si>
  <si>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</si>
  <si>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</si>
  <si>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</si>
  <si>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</si>
  <si>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</si>
  <si>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</si>
  <si>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</si>
  <si>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</si>
  <si>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</si>
  <si>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</si>
  <si>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</si>
  <si>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</si>
  <si>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</si>
  <si>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</si>
  <si>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</si>
  <si>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</si>
  <si>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</si>
  <si>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</si>
  <si>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</si>
  <si>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</si>
  <si>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</si>
  <si>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</si>
  <si>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</si>
  <si>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</si>
  <si>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</si>
  <si>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</si>
  <si>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</si>
  <si>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</si>
  <si>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</si>
  <si>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</si>
  <si>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</si>
  <si>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</si>
  <si>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</si>
  <si>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</si>
  <si>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</si>
  <si>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</si>
  <si>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</si>
  <si>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</si>
  <si>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</si>
  <si>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</si>
  <si>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</si>
  <si>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</si>
  <si>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</si>
  <si>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</si>
  <si>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</si>
  <si>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</si>
  <si>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</si>
  <si>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</si>
  <si>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</si>
  <si>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</si>
  <si>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</si>
  <si>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</si>
  <si>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</si>
  <si>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</si>
  <si>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</si>
  <si>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</si>
  <si>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</si>
  <si>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</si>
  <si>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</si>
  <si>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</si>
  <si>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</si>
  <si>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</si>
  <si>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</si>
  <si>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</si>
  <si>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</si>
  <si>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</si>
  <si>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</si>
  <si>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</si>
  <si>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</si>
  <si>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</si>
  <si>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</si>
  <si>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</si>
  <si>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</si>
  <si>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</si>
  <si>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</si>
  <si>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</si>
  <si>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</si>
  <si>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</si>
  <si>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</si>
  <si>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</si>
  <si>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</si>
  <si>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</si>
  <si>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</si>
  <si>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</si>
  <si>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</si>
  <si>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</si>
  <si>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</si>
  <si>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</si>
  <si>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</si>
  <si>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</si>
  <si>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</si>
  <si>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</si>
  <si>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</si>
  <si>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</si>
  <si>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</si>
  <si>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</si>
  <si>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</si>
  <si>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</si>
  <si>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</si>
  <si>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</si>
  <si>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</si>
  <si>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</si>
  <si>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</si>
  <si>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</si>
  <si>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</si>
  <si>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</si>
  <si>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</si>
  <si>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</si>
  <si>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</si>
  <si>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</si>
  <si>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</si>
  <si>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</si>
  <si>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</si>
  <si>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</si>
  <si>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</si>
  <si>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</si>
  <si>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</si>
  <si>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</si>
  <si>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</si>
  <si>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</si>
  <si>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</si>
  <si>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</si>
  <si>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</si>
  <si>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</si>
  <si>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</si>
  <si>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</si>
  <si>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</si>
  <si>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</si>
  <si>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</si>
  <si>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</si>
  <si>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</si>
  <si>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</si>
  <si>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</si>
  <si>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</si>
  <si>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</si>
  <si>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</si>
  <si>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</si>
  <si>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</si>
  <si>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</si>
  <si>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</si>
  <si>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Giada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</si>
  <si>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</si>
  <si>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</si>
  <si>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</si>
  <si>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</si>
  <si>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</si>
  <si>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</si>
  <si>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</si>
  <si>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</si>
  <si>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</si>
  <si>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</si>
  <si>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</si>
  <si>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</si>
  <si>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</si>
  <si>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</si>
  <si>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</si>
  <si>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</si>
  <si>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</si>
  <si>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</si>
  <si>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</si>
  <si>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</si>
  <si>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</si>
  <si>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</si>
  <si>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</si>
  <si>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</si>
  <si>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</si>
  <si>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</si>
  <si>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</si>
  <si>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</si>
  <si>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</si>
  <si>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</si>
  <si>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</si>
  <si>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</si>
  <si>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</si>
  <si>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</si>
  <si>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</si>
  <si>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</si>
  <si>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</si>
  <si>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</si>
  <si>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</si>
  <si>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</si>
  <si>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</si>
  <si>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</si>
  <si>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</si>
  <si>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</si>
  <si>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</si>
  <si>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</si>
  <si>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</si>
  <si>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</si>
  <si>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</si>
  <si>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</si>
  <si>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</si>
  <si>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</si>
  <si>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</si>
  <si>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</si>
  <si>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</si>
  <si>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</si>
  <si>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</si>
  <si>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</si>
  <si>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</si>
  <si>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</si>
  <si>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</si>
  <si>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</si>
  <si>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</si>
  <si>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</si>
  <si>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</si>
  <si>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</si>
  <si>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</si>
  <si>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</si>
  <si>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</si>
  <si>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</si>
  <si>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</si>
  <si>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</si>
  <si>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</si>
  <si>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</si>
  <si>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</si>
  <si>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</si>
  <si>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</si>
  <si>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</si>
  <si>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</si>
  <si>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</si>
  <si>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</si>
  <si>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</si>
  <si>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</si>
  <si>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</si>
  <si>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</si>
  <si>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</si>
  <si>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</si>
  <si>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</si>
  <si>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</si>
  <si>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</si>
  <si>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</si>
  <si>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</si>
  <si>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Screen FR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</si>
  <si>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</si>
  <si>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</si>
  <si>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</si>
  <si>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</si>
  <si>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</si>
  <si>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</si>
  <si>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</si>
  <si>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</si>
  <si>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</si>
  <si>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</si>
  <si>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</si>
  <si>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Sorrento 310 cm</t>
  </si>
  <si>
    <t>Sousta CS 307 cm</t>
  </si>
  <si>
    <t>Spezia FR 300 cm</t>
  </si>
  <si>
    <t>Spiral FR</t>
  </si>
  <si>
    <t>Spree 320 cm</t>
  </si>
  <si>
    <t>Springs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</si>
  <si>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</si>
  <si>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</si>
  <si>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</si>
  <si>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</si>
  <si>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</si>
  <si>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</si>
  <si>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</si>
  <si>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</si>
  <si>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</si>
  <si>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</si>
  <si>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</si>
  <si>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</si>
  <si>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</si>
  <si>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</si>
  <si>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</si>
  <si>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</si>
  <si>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</si>
  <si>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</si>
  <si>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</si>
  <si>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</si>
  <si>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</si>
  <si>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</si>
  <si>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</si>
  <si>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</si>
  <si>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</si>
  <si>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</si>
  <si>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</si>
  <si>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</si>
  <si>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</si>
  <si>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</si>
  <si>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</si>
  <si>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</si>
  <si>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</si>
  <si>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</si>
  <si>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</si>
  <si>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</si>
  <si>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</si>
  <si>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</si>
  <si>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</si>
  <si>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</si>
  <si>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</si>
  <si>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</si>
  <si>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</si>
  <si>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</si>
  <si>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</si>
  <si>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</si>
  <si>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</si>
  <si>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</si>
  <si>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</si>
  <si>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</si>
  <si>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</si>
  <si>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</si>
  <si>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</si>
  <si>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</si>
  <si>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</si>
  <si>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</si>
  <si>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</si>
  <si>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</si>
  <si>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</si>
  <si>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</si>
  <si>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</si>
  <si>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</si>
  <si>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</si>
  <si>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</si>
  <si>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</si>
  <si>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</si>
  <si>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</si>
  <si>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</si>
  <si>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</si>
  <si>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</si>
  <si>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</si>
  <si>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</si>
  <si>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</si>
  <si>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</si>
  <si>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</si>
  <si>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</si>
  <si>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</si>
  <si>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</si>
  <si>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</si>
  <si>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</si>
  <si>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</si>
  <si>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</si>
  <si>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</si>
  <si>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</si>
  <si>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</si>
  <si>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 skončený dizajn</t>
  </si>
  <si>
    <t>*</t>
  </si>
  <si>
    <t>tel: 02/55563019 , 55563020, tel/fax: 02/55425719</t>
  </si>
  <si>
    <t>email: info@horustrade.sk, internet: www.horustrade.sk</t>
  </si>
  <si>
    <t>číslo</t>
  </si>
  <si>
    <t>Skončená kolekcia, je potrebné preveriť dostupnosť pred objednaním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</si>
  <si>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</si>
  <si>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</si>
  <si>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</si>
  <si>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</si>
  <si>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</si>
  <si>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</si>
  <si>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</si>
  <si>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</si>
  <si>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</si>
  <si>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</si>
  <si>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</si>
  <si>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</si>
  <si>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</si>
  <si>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</si>
  <si>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</si>
  <si>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</si>
  <si>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</si>
  <si>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</si>
  <si>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</si>
  <si>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</si>
  <si>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</si>
  <si>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</si>
  <si>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</si>
  <si>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</si>
  <si>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</si>
  <si>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</si>
  <si>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</si>
  <si>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</si>
  <si>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</si>
  <si>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</si>
  <si>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</si>
  <si>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</si>
  <si>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</si>
  <si>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</si>
  <si>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</si>
  <si>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</si>
  <si>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</si>
  <si>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</si>
  <si>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</si>
  <si>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</si>
  <si>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</si>
  <si>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</si>
  <si>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</si>
  <si>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</si>
  <si>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</si>
  <si>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</si>
  <si>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</si>
  <si>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</si>
  <si>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</si>
  <si>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</si>
  <si>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</si>
  <si>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</si>
  <si>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</si>
  <si>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</si>
  <si>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</si>
  <si>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</si>
  <si>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</si>
  <si>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</si>
  <si>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</si>
  <si>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</si>
  <si>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</si>
  <si>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</si>
  <si>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</si>
  <si>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</si>
  <si>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</si>
  <si>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</si>
  <si>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</si>
  <si>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</si>
  <si>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</si>
  <si>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</si>
  <si>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</si>
  <si>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</si>
  <si>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</si>
  <si>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</si>
  <si>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</si>
  <si>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</si>
  <si>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</si>
  <si>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</si>
  <si>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</si>
  <si>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</si>
  <si>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</si>
  <si>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</si>
  <si>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</si>
  <si>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</si>
  <si>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</si>
  <si>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</si>
  <si>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</si>
  <si>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</si>
  <si>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</si>
  <si>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</si>
  <si>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</si>
  <si>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</si>
  <si>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</si>
  <si>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</si>
  <si>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</si>
  <si>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</si>
  <si>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</si>
  <si>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</si>
  <si>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</si>
  <si>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</si>
  <si>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</si>
  <si>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>* končiaca kolekcia, potrebné preveriť sklady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</si>
  <si>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</si>
  <si>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</si>
  <si>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</si>
  <si>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</si>
  <si>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</si>
  <si>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</si>
  <si>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</si>
  <si>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</si>
  <si>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</si>
  <si>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</si>
  <si>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</si>
  <si>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</si>
  <si>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</si>
  <si>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</si>
  <si>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</si>
  <si>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</si>
  <si>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</si>
  <si>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</si>
  <si>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</si>
  <si>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</si>
  <si>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</si>
  <si>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 xml:space="preserve">Tilia 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</si>
  <si>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</si>
  <si>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</si>
  <si>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</si>
  <si>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</si>
  <si>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</si>
  <si>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</si>
  <si>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</si>
  <si>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</si>
  <si>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</si>
  <si>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</si>
  <si>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</si>
  <si>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</si>
  <si>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</si>
  <si>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</si>
  <si>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</si>
  <si>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</si>
  <si>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</si>
  <si>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</si>
  <si>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</si>
  <si>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</si>
  <si>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</si>
  <si>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</si>
  <si>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</si>
  <si>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</si>
  <si>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</si>
  <si>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</si>
  <si>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</si>
  <si>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</si>
  <si>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</si>
  <si>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</si>
  <si>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t>Cenník platný od 01.01.2025</t>
  </si>
  <si>
    <t>Cenník platný od 12.11.2025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</si>
  <si>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</si>
  <si>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</si>
  <si>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Fossil</t>
  </si>
  <si>
    <t>Flint CS</t>
  </si>
  <si>
    <t>Flark CS</t>
  </si>
  <si>
    <t xml:space="preserve">Flame CS </t>
  </si>
  <si>
    <t>Fandango</t>
  </si>
  <si>
    <t xml:space="preserve">Esmaria </t>
  </si>
  <si>
    <t xml:space="preserve">Eifel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</si>
  <si>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</si>
  <si>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</si>
  <si>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</si>
  <si>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</si>
  <si>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</si>
  <si>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</si>
  <si>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Convex FR </t>
  </si>
  <si>
    <t xml:space="preserve">Compose </t>
  </si>
  <si>
    <t xml:space="preserve">Ginkgo </t>
  </si>
  <si>
    <t xml:space="preserve">Ginseng  </t>
  </si>
  <si>
    <t xml:space="preserve">Hazel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</si>
  <si>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</si>
  <si>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</si>
  <si>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</si>
  <si>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</si>
  <si>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</si>
  <si>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</si>
  <si>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Kamiko CS </t>
  </si>
  <si>
    <t xml:space="preserve">Larino </t>
  </si>
  <si>
    <t>Lavina  BR</t>
  </si>
  <si>
    <t xml:space="preserve">Levanto </t>
  </si>
  <si>
    <t>Libra CS  *</t>
  </si>
  <si>
    <t xml:space="preserve">Licorice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</si>
  <si>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</si>
  <si>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</si>
  <si>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Linate </t>
  </si>
  <si>
    <t xml:space="preserve">Lines FR </t>
  </si>
  <si>
    <t xml:space="preserve">Locking CS </t>
  </si>
  <si>
    <t xml:space="preserve">Lovage </t>
  </si>
  <si>
    <t xml:space="preserve">Lyrics CS </t>
  </si>
  <si>
    <t xml:space="preserve">Malus </t>
  </si>
  <si>
    <t xml:space="preserve">Mandrage </t>
  </si>
  <si>
    <t xml:space="preserve">Marsala </t>
  </si>
  <si>
    <t xml:space="preserve">Masterly CS </t>
  </si>
  <si>
    <t xml:space="preserve">Melody </t>
  </si>
  <si>
    <t xml:space="preserve">Memories FR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</si>
  <si>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</si>
  <si>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</si>
  <si>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</si>
  <si>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</si>
  <si>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</si>
  <si>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</si>
  <si>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</si>
  <si>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</si>
  <si>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</si>
  <si>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</si>
  <si>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Pesaro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</si>
  <si>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</si>
  <si>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</si>
  <si>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</si>
  <si>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</si>
  <si>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</si>
  <si>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</si>
  <si>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</si>
  <si>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Rovigo </t>
  </si>
  <si>
    <t xml:space="preserve">Safe CS </t>
  </si>
  <si>
    <t xml:space="preserve">Saffron </t>
  </si>
  <si>
    <t xml:space="preserve">Salix </t>
  </si>
  <si>
    <t xml:space="preserve">Scala 200 New </t>
  </si>
  <si>
    <t xml:space="preserve">Serene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</si>
  <si>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</si>
  <si>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</si>
  <si>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</si>
  <si>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</si>
  <si>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</si>
  <si>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</si>
  <si>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</si>
  <si>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</si>
  <si>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</si>
  <si>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</si>
  <si>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</si>
  <si>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</si>
  <si>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</si>
  <si>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</si>
  <si>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</si>
  <si>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</si>
  <si>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</si>
  <si>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Adelaide </t>
  </si>
  <si>
    <t xml:space="preserve">Akadama FR </t>
  </si>
  <si>
    <t xml:space="preserve">Alder </t>
  </si>
  <si>
    <t xml:space="preserve">Alpha CS </t>
  </si>
  <si>
    <t xml:space="preserve">Alvar </t>
  </si>
  <si>
    <t xml:space="preserve">Antigo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</si>
  <si>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</si>
  <si>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</si>
  <si>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</si>
  <si>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Ariane </t>
  </si>
  <si>
    <t xml:space="preserve">Arrow FR </t>
  </si>
  <si>
    <t xml:space="preserve">Avoir FR </t>
  </si>
  <si>
    <t xml:space="preserve">Azora FR </t>
  </si>
  <si>
    <t xml:space="preserve">Bacarole II </t>
  </si>
  <si>
    <t xml:space="preserve">Balsamo FR </t>
  </si>
  <si>
    <t xml:space="preserve">Basalt FR </t>
  </si>
  <si>
    <t xml:space="preserve">Belmont </t>
  </si>
  <si>
    <t xml:space="preserve">Borage </t>
  </si>
  <si>
    <t xml:space="preserve">Breeze </t>
  </si>
  <si>
    <t xml:space="preserve">Buccari CS </t>
  </si>
  <si>
    <t xml:space="preserve">Buccari CS II </t>
  </si>
  <si>
    <t>Calvas CS BR</t>
  </si>
  <si>
    <t xml:space="preserve">Castello 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</si>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</sst>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#,##0.00\ &quot;€&quot;"/>
  </numFmts>
  <fonts count="1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166" fontId="11" fillId="0" borderId="2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166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166" fontId="11" fillId="0" borderId="28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5" xfId="0" applyFont="1" applyBorder="1"/>
    <xf numFmtId="166" fontId="11" fillId="0" borderId="0" xfId="0" applyNumberFormat="1" applyFont="1" applyAlignment="1">
      <alignment horizontal="center"/>
    </xf>
    <xf numFmtId="166" fontId="11" fillId="0" borderId="30" xfId="0" applyNumberFormat="1" applyFont="1" applyBorder="1" applyAlignment="1">
      <alignment horizontal="center"/>
    </xf>
    <xf numFmtId="0" fontId="16" fillId="0" borderId="11" xfId="0" applyFont="1" applyBorder="1"/>
    <xf numFmtId="165" fontId="13" fillId="6" borderId="19" xfId="7" applyNumberFormat="1" applyFont="1" applyFill="1" applyBorder="1" applyAlignment="1" applyProtection="1">
      <alignment horizontal="center" vertical="center"/>
      <protection locked="0"/>
    </xf>
    <xf numFmtId="165" fontId="13" fillId="6" borderId="0" xfId="7" applyNumberFormat="1" applyFont="1" applyFill="1" applyBorder="1" applyAlignment="1" applyProtection="1">
      <alignment horizontal="center" vertical="center"/>
      <protection locked="0"/>
    </xf>
    <xf numFmtId="166" fontId="11" fillId="0" borderId="33" xfId="0" applyNumberFormat="1" applyFont="1" applyBorder="1" applyAlignment="1">
      <alignment horizontal="center"/>
    </xf>
    <xf numFmtId="166" fontId="11" fillId="0" borderId="34" xfId="0" applyNumberFormat="1" applyFont="1" applyBorder="1" applyAlignment="1">
      <alignment horizontal="center"/>
    </xf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165" fontId="13" fillId="6" borderId="11" xfId="7" applyNumberFormat="1" applyFont="1" applyFill="1" applyBorder="1" applyAlignment="1" applyProtection="1">
      <alignment horizontal="center" vertical="center"/>
      <protection locked="0"/>
    </xf>
    <xf numFmtId="165" fontId="13" fillId="6" borderId="13" xfId="7" applyNumberFormat="1" applyFont="1" applyFill="1" applyBorder="1" applyAlignment="1" applyProtection="1">
      <alignment horizontal="center" vertical="center"/>
      <protection locked="0"/>
    </xf>
    <xf numFmtId="165" fontId="6" fillId="6" borderId="10" xfId="6" applyNumberFormat="1" applyFont="1" applyFill="1" applyBorder="1" applyAlignment="1">
      <alignment horizontal="center" vertical="center"/>
    </xf>
    <xf numFmtId="165" fontId="6" fillId="6" borderId="19" xfId="6" applyNumberFormat="1" applyFont="1" applyFill="1" applyBorder="1" applyAlignment="1">
      <alignment horizontal="center" vertical="center"/>
    </xf>
    <xf numFmtId="165" fontId="6" fillId="6" borderId="11" xfId="6" applyNumberFormat="1" applyFont="1" applyFill="1" applyBorder="1" applyAlignment="1">
      <alignment horizontal="center" vertical="center"/>
    </xf>
    <xf numFmtId="165" fontId="6" fillId="6" borderId="14" xfId="6" applyNumberFormat="1" applyFont="1" applyFill="1" applyBorder="1" applyAlignment="1">
      <alignment horizontal="center" vertical="center"/>
    </xf>
    <xf numFmtId="165" fontId="6" fillId="6" borderId="20" xfId="6" applyNumberFormat="1" applyFont="1" applyFill="1" applyBorder="1" applyAlignment="1">
      <alignment horizontal="center" vertical="center"/>
    </xf>
    <xf numFmtId="165" fontId="6" fillId="6" borderId="15" xfId="6" applyNumberFormat="1" applyFont="1" applyFill="1" applyBorder="1" applyAlignment="1">
      <alignment horizontal="center" vertical="center"/>
    </xf>
    <xf numFmtId="165" fontId="13" fillId="5" borderId="18" xfId="7" applyNumberFormat="1" applyFont="1" applyFill="1" applyBorder="1" applyAlignment="1" applyProtection="1">
      <alignment horizontal="center" vertical="center"/>
      <protection locked="0"/>
    </xf>
    <xf numFmtId="165" fontId="13" fillId="5" borderId="35" xfId="7" applyNumberFormat="1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/>
    <xf numFmtId="0" fontId="18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165" fontId="13" fillId="6" borderId="18" xfId="7" applyNumberFormat="1" applyFont="1" applyFill="1" applyBorder="1" applyAlignment="1" applyProtection="1">
      <alignment horizontal="center" vertical="center"/>
      <protection locked="0"/>
    </xf>
    <xf numFmtId="165" fontId="13" fillId="6" borderId="36" xfId="7" applyNumberFormat="1" applyFont="1" applyFill="1" applyBorder="1" applyAlignment="1" applyProtection="1">
      <alignment horizontal="center" vertical="center"/>
      <protection locked="0"/>
    </xf>
  </cellXfs>
  <cellStyles count="8">
    <cellStyle name="20% - Accent4 2" xfId="1" xr:uid="{00000000-0005-0000-0000-000000000000}"/>
    <cellStyle name="Mena" xfId="2" builtinId="4"/>
    <cellStyle name="Mena 2" xfId="7" xr:uid="{53CFE890-44CA-48B9-B245-6FC0573D6F66}"/>
    <cellStyle name="Normálna" xfId="0" builtinId="0"/>
    <cellStyle name="Normálna 2" xfId="6" xr:uid="{189DAFC2-CDE8-4CCE-8257-95C8C1959426}"/>
    <cellStyle name="Notitie 2" xfId="3" xr:uid="{00000000-0005-0000-0000-000003000000}"/>
    <cellStyle name="Notitie 3" xfId="4" xr:uid="{00000000-0005-0000-0000-000004000000}"/>
    <cellStyle name="Standaard 2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223</xdr:row>
      <xdr:rowOff>9525</xdr:rowOff>
    </xdr:from>
    <xdr:to>
      <xdr:col>1</xdr:col>
      <xdr:colOff>1152525</xdr:colOff>
      <xdr:row>228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7063025"/>
          <a:ext cx="1150284" cy="1207434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223</xdr:row>
      <xdr:rowOff>9525</xdr:rowOff>
    </xdr:from>
    <xdr:to>
      <xdr:col>2</xdr:col>
      <xdr:colOff>866775</xdr:colOff>
      <xdr:row>228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02784" y="47063025"/>
          <a:ext cx="1016373" cy="1188384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223</xdr:row>
      <xdr:rowOff>9525</xdr:rowOff>
    </xdr:from>
    <xdr:to>
      <xdr:col>4</xdr:col>
      <xdr:colOff>230155</xdr:colOff>
      <xdr:row>226</xdr:row>
      <xdr:rowOff>128588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191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192</xdr:row>
      <xdr:rowOff>63500</xdr:rowOff>
    </xdr:from>
    <xdr:to>
      <xdr:col>3</xdr:col>
      <xdr:colOff>142725</xdr:colOff>
      <xdr:row>193</xdr:row>
      <xdr:rowOff>118530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98"/>
  <sheetViews>
    <sheetView tabSelected="1" zoomScale="85" zoomScaleNormal="85" zoomScaleSheetLayoutView="50" zoomScalePageLayoutView="80" workbookViewId="0">
      <selection activeCell="G18" sqref="G18"/>
    </sheetView>
  </sheetViews>
  <sheetFormatPr defaultRowHeight="12.75"/>
  <cols>
    <col min="1" max="1" width="10.28515625" style="1" customWidth="1"/>
    <col min="2" max="2" width="23.5703125" customWidth="1"/>
    <col min="3" max="3" width="15.7109375" style="1" customWidth="1"/>
    <col min="4" max="4" width="16.42578125" style="1" customWidth="1"/>
    <col min="5" max="5" width="14" style="1" customWidth="1"/>
    <col min="6" max="6" width="11.42578125" style="4" customWidth="1"/>
    <col min="7" max="7" width="12.5703125" style="1" customWidth="1"/>
    <col min="8" max="8" width="27.140625" bestFit="1" customWidth="1"/>
    <col min="9" max="9" width="27.140625" hidden="1" customWidth="1"/>
    <col min="10" max="10" width="27.140625" customWidth="1"/>
    <col min="11" max="11" width="25.7109375" customWidth="1"/>
  </cols>
  <sheetData>
    <row r="1" spans="1:10" ht="8.25" customHeight="1">
      <c r="F1" s="1"/>
    </row>
    <row r="2" spans="1:10" ht="11.25" customHeight="1">
      <c r="F2" s="1"/>
    </row>
    <row r="3" spans="1:10" ht="11.25" customHeight="1">
      <c r="F3" s="1"/>
    </row>
    <row r="4" spans="1:10" ht="13.5" thickBot="1">
      <c r="F4" s="1"/>
    </row>
    <row r="5" spans="1:10" ht="12.75" customHeight="1">
      <c r="B5" s="5"/>
      <c r="F5" s="1"/>
      <c r="H5" s="106" t="s">
        <v>561</v>
      </c>
      <c r="I5" s="107"/>
      <c r="J5" s="108"/>
    </row>
    <row r="6" spans="1:10" s="8" customFormat="1" ht="15" customHeight="1" thickBot="1">
      <c r="A6" s="96"/>
      <c r="B6" s="6"/>
      <c r="C6" s="7"/>
      <c r="D6" s="7"/>
      <c r="E6" s="7"/>
      <c r="F6" s="7"/>
      <c r="G6" s="7"/>
      <c r="H6" s="109"/>
      <c r="I6" s="110"/>
      <c r="J6" s="111"/>
    </row>
    <row r="7" spans="1:10" ht="12.75" customHeight="1">
      <c r="A7" s="114" t="s">
        <v>404</v>
      </c>
      <c r="B7" s="114" t="s">
        <v>11</v>
      </c>
      <c r="C7" s="114" t="s">
        <v>20</v>
      </c>
      <c r="D7" s="114" t="s">
        <v>21</v>
      </c>
      <c r="E7" s="114" t="s">
        <v>12</v>
      </c>
      <c r="F7" s="114" t="s">
        <v>13</v>
      </c>
      <c r="G7" s="114" t="s">
        <v>14</v>
      </c>
      <c r="H7" s="104" t="s">
        <v>22</v>
      </c>
      <c r="I7" s="131"/>
      <c r="J7" s="112" t="s">
        <v>23</v>
      </c>
    </row>
    <row r="8" spans="1:10" ht="16.7" customHeight="1" thickBot="1">
      <c r="A8" s="115"/>
      <c r="B8" s="115"/>
      <c r="C8" s="115"/>
      <c r="D8" s="115"/>
      <c r="E8" s="115"/>
      <c r="F8" s="115"/>
      <c r="G8" s="115"/>
      <c r="H8" s="105"/>
      <c r="I8" s="132"/>
      <c r="J8" s="113"/>
    </row>
    <row r="9" spans="1:10" ht="17.100000000000001" customHeight="1">
      <c r="A9" s="40">
        <v>3990</v>
      </c>
      <c r="B9" s="127" t="s">
        <v>648</v>
      </c>
      <c r="C9" s="40">
        <v>288</v>
      </c>
      <c r="D9" s="40"/>
      <c r="E9" s="55" t="s">
        <v>1</v>
      </c>
      <c r="F9" s="55" t="s">
        <v>2</v>
      </c>
      <c r="G9" s="56"/>
      <c r="H9" s="65">
        <v>157</v>
      </c>
      <c r="I9" s="93">
        <f t="shared" ref="I9:I41" si="0">H9*1.23</f>
        <v>193.10999999999999</v>
      </c>
      <c r="J9" s="94">
        <f t="shared" ref="J9:J41" si="1">ROUND(I9,1)</f>
        <v>193.1</v>
      </c>
    </row>
    <row r="10" spans="1:10" ht="17.100000000000001" customHeight="1">
      <c r="A10" s="40">
        <v>110793</v>
      </c>
      <c r="B10" s="127" t="s">
        <v>91</v>
      </c>
      <c r="C10" s="40">
        <v>140</v>
      </c>
      <c r="D10" s="40"/>
      <c r="E10" s="40" t="s">
        <v>4</v>
      </c>
      <c r="F10" s="40" t="s">
        <v>10</v>
      </c>
      <c r="G10" s="42">
        <v>45000</v>
      </c>
      <c r="H10" s="60">
        <v>165</v>
      </c>
      <c r="I10" s="93">
        <f t="shared" si="0"/>
        <v>202.95</v>
      </c>
      <c r="J10" s="93">
        <f t="shared" si="1"/>
        <v>203</v>
      </c>
    </row>
    <row r="11" spans="1:10" ht="17.100000000000001" customHeight="1">
      <c r="A11" s="40">
        <v>111326</v>
      </c>
      <c r="B11" s="127" t="s">
        <v>649</v>
      </c>
      <c r="C11" s="40">
        <v>310</v>
      </c>
      <c r="D11" s="40" t="s">
        <v>0</v>
      </c>
      <c r="E11" s="40" t="s">
        <v>1</v>
      </c>
      <c r="F11" s="40" t="s">
        <v>2</v>
      </c>
      <c r="G11" s="42"/>
      <c r="H11" s="60">
        <v>136</v>
      </c>
      <c r="I11" s="93">
        <f t="shared" si="0"/>
        <v>167.28</v>
      </c>
      <c r="J11" s="93">
        <f t="shared" si="1"/>
        <v>167.3</v>
      </c>
    </row>
    <row r="12" spans="1:10" ht="17.100000000000001" customHeight="1">
      <c r="A12" s="40">
        <v>111543</v>
      </c>
      <c r="B12" s="127" t="s">
        <v>498</v>
      </c>
      <c r="C12" s="40">
        <v>140</v>
      </c>
      <c r="D12" s="40" t="s">
        <v>0</v>
      </c>
      <c r="E12" s="43" t="s">
        <v>8</v>
      </c>
      <c r="F12" s="40" t="s">
        <v>9</v>
      </c>
      <c r="G12" s="42">
        <v>40000</v>
      </c>
      <c r="H12" s="60">
        <v>79</v>
      </c>
      <c r="I12" s="93">
        <f t="shared" si="0"/>
        <v>97.17</v>
      </c>
      <c r="J12" s="93">
        <f t="shared" si="1"/>
        <v>97.2</v>
      </c>
    </row>
    <row r="13" spans="1:10" ht="17.100000000000001" customHeight="1">
      <c r="A13" s="40">
        <v>111162</v>
      </c>
      <c r="B13" s="127" t="s">
        <v>113</v>
      </c>
      <c r="C13" s="40">
        <v>140</v>
      </c>
      <c r="D13" s="40" t="s">
        <v>0</v>
      </c>
      <c r="E13" s="40" t="s">
        <v>7</v>
      </c>
      <c r="F13" s="40" t="s">
        <v>9</v>
      </c>
      <c r="G13" s="42">
        <v>50000</v>
      </c>
      <c r="H13" s="60">
        <v>87</v>
      </c>
      <c r="I13" s="93">
        <f t="shared" si="0"/>
        <v>107.01</v>
      </c>
      <c r="J13" s="93">
        <f t="shared" si="1"/>
        <v>107</v>
      </c>
    </row>
    <row r="14" spans="1:10" ht="17.100000000000001" customHeight="1">
      <c r="A14" s="40">
        <v>111102</v>
      </c>
      <c r="B14" s="127" t="s">
        <v>650</v>
      </c>
      <c r="C14" s="40">
        <v>300</v>
      </c>
      <c r="D14" s="40"/>
      <c r="E14" s="40" t="s">
        <v>3</v>
      </c>
      <c r="F14" s="40" t="s">
        <v>2</v>
      </c>
      <c r="G14" s="42" t="s">
        <v>112</v>
      </c>
      <c r="H14" s="60">
        <v>125</v>
      </c>
      <c r="I14" s="93">
        <f t="shared" si="0"/>
        <v>153.75</v>
      </c>
      <c r="J14" s="93">
        <f t="shared" si="1"/>
        <v>153.80000000000001</v>
      </c>
    </row>
    <row r="15" spans="1:10" ht="17.100000000000001" customHeight="1">
      <c r="A15" s="40">
        <v>111585</v>
      </c>
      <c r="B15" s="127" t="s">
        <v>651</v>
      </c>
      <c r="C15" s="40">
        <v>300</v>
      </c>
      <c r="D15" s="40" t="s">
        <v>0</v>
      </c>
      <c r="E15" s="40" t="s">
        <v>1</v>
      </c>
      <c r="F15" s="40" t="s">
        <v>2</v>
      </c>
      <c r="G15" s="42"/>
      <c r="H15" s="60">
        <v>128</v>
      </c>
      <c r="I15" s="93">
        <f t="shared" si="0"/>
        <v>157.44</v>
      </c>
      <c r="J15" s="93">
        <f t="shared" si="1"/>
        <v>157.4</v>
      </c>
    </row>
    <row r="16" spans="1:10" ht="17.100000000000001" customHeight="1">
      <c r="A16" s="40">
        <v>111304</v>
      </c>
      <c r="B16" s="127" t="s">
        <v>652</v>
      </c>
      <c r="C16" s="40">
        <v>305</v>
      </c>
      <c r="D16" s="40"/>
      <c r="E16" s="40" t="s">
        <v>3</v>
      </c>
      <c r="F16" s="40" t="s">
        <v>2</v>
      </c>
      <c r="G16" s="42"/>
      <c r="H16" s="60">
        <v>121</v>
      </c>
      <c r="I16" s="93">
        <f t="shared" si="0"/>
        <v>148.82999999999998</v>
      </c>
      <c r="J16" s="93">
        <f t="shared" si="1"/>
        <v>148.80000000000001</v>
      </c>
    </row>
    <row r="17" spans="1:10" ht="17.100000000000001" customHeight="1">
      <c r="A17" s="43">
        <v>111506</v>
      </c>
      <c r="B17" s="127" t="s">
        <v>525</v>
      </c>
      <c r="C17" s="43">
        <v>140</v>
      </c>
      <c r="D17" s="40" t="s">
        <v>0</v>
      </c>
      <c r="E17" s="43" t="s">
        <v>8</v>
      </c>
      <c r="F17" s="43" t="s">
        <v>9</v>
      </c>
      <c r="G17" s="42">
        <v>100000</v>
      </c>
      <c r="H17" s="60">
        <v>77</v>
      </c>
      <c r="I17" s="93">
        <f t="shared" si="0"/>
        <v>94.71</v>
      </c>
      <c r="J17" s="93">
        <f t="shared" si="1"/>
        <v>94.7</v>
      </c>
    </row>
    <row r="18" spans="1:10" ht="17.100000000000001" customHeight="1">
      <c r="A18" s="40">
        <v>111028</v>
      </c>
      <c r="B18" s="127" t="s">
        <v>654</v>
      </c>
      <c r="C18" s="40">
        <v>300</v>
      </c>
      <c r="D18" s="40" t="s">
        <v>0</v>
      </c>
      <c r="E18" s="40" t="s">
        <v>1</v>
      </c>
      <c r="F18" s="40" t="s">
        <v>2</v>
      </c>
      <c r="G18" s="42" t="s">
        <v>112</v>
      </c>
      <c r="H18" s="60">
        <v>121</v>
      </c>
      <c r="I18" s="93">
        <f t="shared" si="0"/>
        <v>148.82999999999998</v>
      </c>
      <c r="J18" s="93">
        <f t="shared" si="1"/>
        <v>148.80000000000001</v>
      </c>
    </row>
    <row r="19" spans="1:10" ht="17.100000000000001" customHeight="1">
      <c r="A19" s="43">
        <v>111328</v>
      </c>
      <c r="B19" s="127" t="s">
        <v>653</v>
      </c>
      <c r="C19" s="43">
        <v>320</v>
      </c>
      <c r="D19" s="43"/>
      <c r="E19" s="40" t="s">
        <v>3</v>
      </c>
      <c r="F19" s="40" t="s">
        <v>2</v>
      </c>
      <c r="G19" s="42"/>
      <c r="H19" s="60">
        <v>136</v>
      </c>
      <c r="I19" s="93">
        <f t="shared" si="0"/>
        <v>167.28</v>
      </c>
      <c r="J19" s="93">
        <f t="shared" si="1"/>
        <v>167.3</v>
      </c>
    </row>
    <row r="20" spans="1:10" ht="17.100000000000001" customHeight="1">
      <c r="A20" s="43">
        <v>111029</v>
      </c>
      <c r="B20" s="127" t="s">
        <v>655</v>
      </c>
      <c r="C20" s="43">
        <v>300</v>
      </c>
      <c r="D20" s="43"/>
      <c r="E20" s="40" t="s">
        <v>3</v>
      </c>
      <c r="F20" s="40" t="s">
        <v>2</v>
      </c>
      <c r="G20" s="42" t="s">
        <v>112</v>
      </c>
      <c r="H20" s="60">
        <v>127</v>
      </c>
      <c r="I20" s="93">
        <f t="shared" si="0"/>
        <v>156.21</v>
      </c>
      <c r="J20" s="93">
        <f t="shared" si="1"/>
        <v>156.19999999999999</v>
      </c>
    </row>
    <row r="21" spans="1:10" ht="17.100000000000001" customHeight="1">
      <c r="A21" s="43">
        <v>3451</v>
      </c>
      <c r="B21" s="127" t="s">
        <v>30</v>
      </c>
      <c r="C21" s="43">
        <v>140</v>
      </c>
      <c r="D21" s="43"/>
      <c r="E21" s="40" t="s">
        <v>4</v>
      </c>
      <c r="F21" s="40" t="s">
        <v>10</v>
      </c>
      <c r="G21" s="42">
        <v>35000</v>
      </c>
      <c r="H21" s="60">
        <v>109</v>
      </c>
      <c r="I21" s="93">
        <f t="shared" si="0"/>
        <v>134.07</v>
      </c>
      <c r="J21" s="93">
        <f t="shared" si="1"/>
        <v>134.1</v>
      </c>
    </row>
    <row r="22" spans="1:10" ht="17.100000000000001" customHeight="1">
      <c r="A22" s="40">
        <v>111693</v>
      </c>
      <c r="B22" s="127" t="s">
        <v>656</v>
      </c>
      <c r="C22" s="43">
        <v>310</v>
      </c>
      <c r="D22" s="43"/>
      <c r="E22" s="43" t="s">
        <v>1</v>
      </c>
      <c r="F22" s="43" t="s">
        <v>2</v>
      </c>
      <c r="G22" s="42"/>
      <c r="H22" s="60">
        <v>75</v>
      </c>
      <c r="I22" s="93">
        <f t="shared" si="0"/>
        <v>92.25</v>
      </c>
      <c r="J22" s="93">
        <f>H22*1.23</f>
        <v>92.25</v>
      </c>
    </row>
    <row r="23" spans="1:10" ht="17.100000000000001" customHeight="1">
      <c r="A23" s="43">
        <v>110837</v>
      </c>
      <c r="B23" s="127" t="s">
        <v>657</v>
      </c>
      <c r="C23" s="43">
        <v>310</v>
      </c>
      <c r="D23" s="43"/>
      <c r="E23" s="40" t="s">
        <v>1</v>
      </c>
      <c r="F23" s="40" t="s">
        <v>2</v>
      </c>
      <c r="G23" s="42" t="s">
        <v>112</v>
      </c>
      <c r="H23" s="60">
        <v>194</v>
      </c>
      <c r="I23" s="93">
        <f t="shared" si="0"/>
        <v>238.62</v>
      </c>
      <c r="J23" s="93">
        <f t="shared" si="1"/>
        <v>238.6</v>
      </c>
    </row>
    <row r="24" spans="1:10" ht="17.100000000000001" customHeight="1">
      <c r="A24" s="43">
        <v>3454</v>
      </c>
      <c r="B24" s="127" t="s">
        <v>31</v>
      </c>
      <c r="C24" s="43">
        <v>140</v>
      </c>
      <c r="D24" s="43"/>
      <c r="E24" s="40" t="s">
        <v>4</v>
      </c>
      <c r="F24" s="40" t="s">
        <v>10</v>
      </c>
      <c r="G24" s="42">
        <v>50000</v>
      </c>
      <c r="H24" s="60">
        <v>121</v>
      </c>
      <c r="I24" s="93">
        <f t="shared" si="0"/>
        <v>148.82999999999998</v>
      </c>
      <c r="J24" s="93">
        <f t="shared" si="1"/>
        <v>148.80000000000001</v>
      </c>
    </row>
    <row r="25" spans="1:10" ht="17.100000000000001" customHeight="1">
      <c r="A25" s="40">
        <v>110892</v>
      </c>
      <c r="B25" s="127" t="s">
        <v>658</v>
      </c>
      <c r="C25" s="40">
        <v>300</v>
      </c>
      <c r="D25" s="40" t="s">
        <v>0</v>
      </c>
      <c r="E25" s="40" t="s">
        <v>3</v>
      </c>
      <c r="F25" s="40" t="s">
        <v>2</v>
      </c>
      <c r="G25" s="42" t="s">
        <v>112</v>
      </c>
      <c r="H25" s="60">
        <v>133</v>
      </c>
      <c r="I25" s="93">
        <f t="shared" si="0"/>
        <v>163.59</v>
      </c>
      <c r="J25" s="93">
        <f t="shared" si="1"/>
        <v>163.6</v>
      </c>
    </row>
    <row r="26" spans="1:10" ht="17.100000000000001" customHeight="1">
      <c r="A26" s="40">
        <v>110558</v>
      </c>
      <c r="B26" s="127" t="s">
        <v>659</v>
      </c>
      <c r="C26" s="40">
        <v>280</v>
      </c>
      <c r="D26" s="40" t="s">
        <v>0</v>
      </c>
      <c r="E26" s="40" t="s">
        <v>4</v>
      </c>
      <c r="F26" s="40" t="s">
        <v>2</v>
      </c>
      <c r="G26" s="42" t="s">
        <v>112</v>
      </c>
      <c r="H26" s="60">
        <v>107</v>
      </c>
      <c r="I26" s="93">
        <f t="shared" si="0"/>
        <v>131.60999999999999</v>
      </c>
      <c r="J26" s="93">
        <f t="shared" si="1"/>
        <v>131.6</v>
      </c>
    </row>
    <row r="27" spans="1:10" ht="17.100000000000001" customHeight="1">
      <c r="A27" s="40">
        <v>111544</v>
      </c>
      <c r="B27" s="127" t="s">
        <v>499</v>
      </c>
      <c r="C27" s="40">
        <v>140</v>
      </c>
      <c r="D27" s="40" t="s">
        <v>0</v>
      </c>
      <c r="E27" s="43" t="s">
        <v>8</v>
      </c>
      <c r="F27" s="43" t="s">
        <v>9</v>
      </c>
      <c r="G27" s="42">
        <v>50000</v>
      </c>
      <c r="H27" s="60">
        <v>121</v>
      </c>
      <c r="I27" s="93">
        <f t="shared" si="0"/>
        <v>148.82999999999998</v>
      </c>
      <c r="J27" s="93">
        <f t="shared" si="1"/>
        <v>148.80000000000001</v>
      </c>
    </row>
    <row r="28" spans="1:10" ht="17.100000000000001" customHeight="1">
      <c r="A28" s="40">
        <v>111496</v>
      </c>
      <c r="B28" s="127" t="s">
        <v>660</v>
      </c>
      <c r="C28" s="40">
        <v>290</v>
      </c>
      <c r="D28" s="40" t="s">
        <v>0</v>
      </c>
      <c r="E28" s="40" t="s">
        <v>1</v>
      </c>
      <c r="F28" s="40" t="s">
        <v>2</v>
      </c>
      <c r="G28" s="42"/>
      <c r="H28" s="60">
        <v>116</v>
      </c>
      <c r="I28" s="93">
        <f t="shared" si="0"/>
        <v>142.68</v>
      </c>
      <c r="J28" s="93">
        <f t="shared" si="1"/>
        <v>142.69999999999999</v>
      </c>
    </row>
    <row r="29" spans="1:10" ht="17.100000000000001" customHeight="1">
      <c r="A29" s="40">
        <v>110640</v>
      </c>
      <c r="B29" s="127" t="s">
        <v>661</v>
      </c>
      <c r="C29" s="40">
        <v>310</v>
      </c>
      <c r="D29" s="40"/>
      <c r="E29" s="40" t="s">
        <v>1</v>
      </c>
      <c r="F29" s="40" t="s">
        <v>10</v>
      </c>
      <c r="G29" s="42">
        <v>110000</v>
      </c>
      <c r="H29" s="60">
        <v>80</v>
      </c>
      <c r="I29" s="93">
        <f t="shared" si="0"/>
        <v>98.4</v>
      </c>
      <c r="J29" s="93">
        <f t="shared" si="1"/>
        <v>98.4</v>
      </c>
    </row>
    <row r="30" spans="1:10" ht="17.100000000000001" customHeight="1">
      <c r="A30" s="40">
        <v>110908</v>
      </c>
      <c r="B30" s="127" t="s">
        <v>662</v>
      </c>
      <c r="C30" s="40">
        <v>315</v>
      </c>
      <c r="D30" s="40" t="s">
        <v>0</v>
      </c>
      <c r="E30" s="40" t="s">
        <v>18</v>
      </c>
      <c r="F30" s="40" t="s">
        <v>19</v>
      </c>
      <c r="G30" s="42" t="s">
        <v>112</v>
      </c>
      <c r="H30" s="60">
        <v>105</v>
      </c>
      <c r="I30" s="93">
        <f t="shared" si="0"/>
        <v>129.15</v>
      </c>
      <c r="J30" s="93">
        <f t="shared" si="1"/>
        <v>129.19999999999999</v>
      </c>
    </row>
    <row r="31" spans="1:10" ht="17.100000000000001" customHeight="1">
      <c r="A31" s="40">
        <v>110184</v>
      </c>
      <c r="B31" s="127" t="s">
        <v>70</v>
      </c>
      <c r="C31" s="40">
        <v>140</v>
      </c>
      <c r="D31" s="40"/>
      <c r="E31" s="40" t="s">
        <v>4</v>
      </c>
      <c r="F31" s="40" t="s">
        <v>10</v>
      </c>
      <c r="G31" s="42">
        <v>50000</v>
      </c>
      <c r="H31" s="60">
        <v>113</v>
      </c>
      <c r="I31" s="93">
        <f t="shared" si="0"/>
        <v>138.99</v>
      </c>
      <c r="J31" s="93">
        <f t="shared" si="1"/>
        <v>139</v>
      </c>
    </row>
    <row r="32" spans="1:10" ht="17.100000000000001" customHeight="1">
      <c r="A32" s="40">
        <v>111339</v>
      </c>
      <c r="B32" s="127" t="s">
        <v>135</v>
      </c>
      <c r="C32" s="40">
        <v>140</v>
      </c>
      <c r="D32" s="40" t="s">
        <v>0</v>
      </c>
      <c r="E32" s="40" t="s">
        <v>8</v>
      </c>
      <c r="F32" s="40" t="s">
        <v>9</v>
      </c>
      <c r="G32" s="42">
        <v>40000</v>
      </c>
      <c r="H32" s="60">
        <v>92</v>
      </c>
      <c r="I32" s="93">
        <f t="shared" si="0"/>
        <v>113.16</v>
      </c>
      <c r="J32" s="93">
        <f t="shared" si="1"/>
        <v>113.2</v>
      </c>
    </row>
    <row r="33" spans="1:10" ht="17.100000000000001" customHeight="1">
      <c r="A33" s="43">
        <v>111388</v>
      </c>
      <c r="B33" s="127" t="s">
        <v>663</v>
      </c>
      <c r="C33" s="40">
        <v>300</v>
      </c>
      <c r="D33" s="40" t="s">
        <v>0</v>
      </c>
      <c r="E33" s="40" t="s">
        <v>1</v>
      </c>
      <c r="F33" s="40" t="s">
        <v>18</v>
      </c>
      <c r="G33" s="42"/>
      <c r="H33" s="60">
        <v>106</v>
      </c>
      <c r="I33" s="93">
        <f t="shared" si="0"/>
        <v>130.38</v>
      </c>
      <c r="J33" s="93">
        <f t="shared" si="1"/>
        <v>130.4</v>
      </c>
    </row>
    <row r="34" spans="1:10" ht="17.100000000000001" customHeight="1">
      <c r="A34" s="40">
        <v>111172</v>
      </c>
      <c r="B34" s="127" t="s">
        <v>137</v>
      </c>
      <c r="C34" s="40">
        <v>140</v>
      </c>
      <c r="D34" s="40"/>
      <c r="E34" s="40" t="s">
        <v>4</v>
      </c>
      <c r="F34" s="40" t="s">
        <v>9</v>
      </c>
      <c r="G34" s="42">
        <v>50000</v>
      </c>
      <c r="H34" s="60">
        <v>107</v>
      </c>
      <c r="I34" s="93">
        <f t="shared" si="0"/>
        <v>131.60999999999999</v>
      </c>
      <c r="J34" s="93">
        <f t="shared" si="1"/>
        <v>131.6</v>
      </c>
    </row>
    <row r="35" spans="1:10" ht="17.100000000000001" customHeight="1">
      <c r="A35" s="43">
        <v>4047</v>
      </c>
      <c r="B35" s="127" t="s">
        <v>664</v>
      </c>
      <c r="C35" s="43">
        <v>307</v>
      </c>
      <c r="D35" s="43"/>
      <c r="E35" s="40" t="s">
        <v>1</v>
      </c>
      <c r="F35" s="40" t="s">
        <v>19</v>
      </c>
      <c r="G35" s="42"/>
      <c r="H35" s="60">
        <v>133</v>
      </c>
      <c r="I35" s="93">
        <f t="shared" si="0"/>
        <v>163.59</v>
      </c>
      <c r="J35" s="93">
        <f t="shared" si="1"/>
        <v>163.6</v>
      </c>
    </row>
    <row r="36" spans="1:10" ht="17.100000000000001" customHeight="1">
      <c r="A36" s="43">
        <v>111335</v>
      </c>
      <c r="B36" s="127" t="s">
        <v>140</v>
      </c>
      <c r="C36" s="43">
        <v>140</v>
      </c>
      <c r="D36" s="43" t="s">
        <v>0</v>
      </c>
      <c r="E36" s="40" t="s">
        <v>8</v>
      </c>
      <c r="F36" s="40" t="s">
        <v>9</v>
      </c>
      <c r="G36" s="42">
        <v>30000</v>
      </c>
      <c r="H36" s="60">
        <v>92</v>
      </c>
      <c r="I36" s="93">
        <f t="shared" si="0"/>
        <v>113.16</v>
      </c>
      <c r="J36" s="93">
        <f t="shared" si="1"/>
        <v>113.2</v>
      </c>
    </row>
    <row r="37" spans="1:10" ht="17.100000000000001" customHeight="1">
      <c r="A37" s="40">
        <v>111623</v>
      </c>
      <c r="B37" s="127" t="s">
        <v>665</v>
      </c>
      <c r="C37" s="40">
        <v>315</v>
      </c>
      <c r="D37" s="40"/>
      <c r="E37" s="43" t="s">
        <v>1</v>
      </c>
      <c r="F37" s="43" t="s">
        <v>2</v>
      </c>
      <c r="G37" s="42"/>
      <c r="H37" s="60">
        <v>140</v>
      </c>
      <c r="I37" s="93">
        <f t="shared" si="0"/>
        <v>172.2</v>
      </c>
      <c r="J37" s="93">
        <f t="shared" si="1"/>
        <v>172.2</v>
      </c>
    </row>
    <row r="38" spans="1:10" ht="17.100000000000001" customHeight="1">
      <c r="A38" s="40">
        <v>110185</v>
      </c>
      <c r="B38" s="127" t="s">
        <v>72</v>
      </c>
      <c r="C38" s="40">
        <v>140</v>
      </c>
      <c r="D38" s="40"/>
      <c r="E38" s="40" t="s">
        <v>4</v>
      </c>
      <c r="F38" s="40" t="s">
        <v>9</v>
      </c>
      <c r="G38" s="42">
        <v>50000</v>
      </c>
      <c r="H38" s="60">
        <v>123</v>
      </c>
      <c r="I38" s="93">
        <f t="shared" si="0"/>
        <v>151.29</v>
      </c>
      <c r="J38" s="93">
        <f t="shared" si="1"/>
        <v>151.30000000000001</v>
      </c>
    </row>
    <row r="39" spans="1:10" ht="17.100000000000001" customHeight="1">
      <c r="A39" s="40">
        <v>111507</v>
      </c>
      <c r="B39" s="127" t="s">
        <v>526</v>
      </c>
      <c r="C39" s="40">
        <v>140</v>
      </c>
      <c r="D39" s="40" t="s">
        <v>0</v>
      </c>
      <c r="E39" s="43" t="s">
        <v>8</v>
      </c>
      <c r="F39" s="43" t="s">
        <v>9</v>
      </c>
      <c r="G39" s="42">
        <v>100000</v>
      </c>
      <c r="H39" s="60">
        <v>87</v>
      </c>
      <c r="I39" s="93">
        <f t="shared" si="0"/>
        <v>107.01</v>
      </c>
      <c r="J39" s="93">
        <f t="shared" si="1"/>
        <v>107</v>
      </c>
    </row>
    <row r="40" spans="1:10" ht="17.100000000000001" customHeight="1">
      <c r="A40" s="40">
        <v>110916</v>
      </c>
      <c r="B40" s="127" t="s">
        <v>666</v>
      </c>
      <c r="C40" s="40">
        <v>310</v>
      </c>
      <c r="D40" s="40"/>
      <c r="E40" s="40" t="s">
        <v>3</v>
      </c>
      <c r="F40" s="40" t="s">
        <v>2</v>
      </c>
      <c r="G40" s="42" t="s">
        <v>112</v>
      </c>
      <c r="H40" s="60">
        <v>184</v>
      </c>
      <c r="I40" s="93">
        <f t="shared" si="0"/>
        <v>226.32</v>
      </c>
      <c r="J40" s="93">
        <f t="shared" si="1"/>
        <v>226.3</v>
      </c>
    </row>
    <row r="41" spans="1:10" ht="17.100000000000001" customHeight="1">
      <c r="A41" s="40">
        <v>4001</v>
      </c>
      <c r="B41" s="127" t="s">
        <v>667</v>
      </c>
      <c r="C41" s="40">
        <v>315</v>
      </c>
      <c r="D41" s="40" t="s">
        <v>0</v>
      </c>
      <c r="E41" s="40" t="s">
        <v>3</v>
      </c>
      <c r="F41" s="40" t="s">
        <v>19</v>
      </c>
      <c r="G41" s="42"/>
      <c r="H41" s="60">
        <v>75</v>
      </c>
      <c r="I41" s="93">
        <f t="shared" si="0"/>
        <v>92.25</v>
      </c>
      <c r="J41" s="93">
        <f t="shared" si="1"/>
        <v>92.3</v>
      </c>
    </row>
    <row r="42" spans="1:10" ht="17.100000000000001" customHeight="1">
      <c r="A42" s="40">
        <v>110882</v>
      </c>
      <c r="B42" s="127" t="s">
        <v>668</v>
      </c>
      <c r="C42" s="40">
        <v>315</v>
      </c>
      <c r="D42" s="40" t="s">
        <v>0</v>
      </c>
      <c r="E42" s="40" t="s">
        <v>3</v>
      </c>
      <c r="F42" s="40" t="s">
        <v>19</v>
      </c>
      <c r="G42" s="42" t="s">
        <v>112</v>
      </c>
      <c r="H42" s="60">
        <v>75</v>
      </c>
      <c r="I42" s="93">
        <f t="shared" ref="I42:I74" si="2">H42*1.23</f>
        <v>92.25</v>
      </c>
      <c r="J42" s="93">
        <f t="shared" ref="J42:J74" si="3">ROUND(I42,1)</f>
        <v>92.3</v>
      </c>
    </row>
    <row r="43" spans="1:10" ht="17.100000000000001" customHeight="1">
      <c r="A43" s="40">
        <v>110774</v>
      </c>
      <c r="B43" s="127" t="s">
        <v>150</v>
      </c>
      <c r="C43" s="40">
        <v>138</v>
      </c>
      <c r="D43" s="40"/>
      <c r="E43" s="40" t="s">
        <v>4</v>
      </c>
      <c r="F43" s="40" t="s">
        <v>10</v>
      </c>
      <c r="G43" s="42">
        <v>100000</v>
      </c>
      <c r="H43" s="60">
        <v>89</v>
      </c>
      <c r="I43" s="93">
        <f t="shared" si="2"/>
        <v>109.47</v>
      </c>
      <c r="J43" s="93">
        <f t="shared" si="3"/>
        <v>109.5</v>
      </c>
    </row>
    <row r="44" spans="1:10" ht="17.100000000000001" customHeight="1">
      <c r="A44" s="40">
        <v>111163</v>
      </c>
      <c r="B44" s="127" t="s">
        <v>151</v>
      </c>
      <c r="C44" s="40">
        <v>140</v>
      </c>
      <c r="D44" s="40" t="s">
        <v>0</v>
      </c>
      <c r="E44" s="40" t="s">
        <v>7</v>
      </c>
      <c r="F44" s="40" t="s">
        <v>9</v>
      </c>
      <c r="G44" s="42">
        <v>50000</v>
      </c>
      <c r="H44" s="60">
        <v>87</v>
      </c>
      <c r="I44" s="93">
        <f t="shared" si="2"/>
        <v>107.01</v>
      </c>
      <c r="J44" s="93">
        <f t="shared" si="3"/>
        <v>107</v>
      </c>
    </row>
    <row r="45" spans="1:10" ht="17.100000000000001" customHeight="1">
      <c r="A45" s="40">
        <v>4109</v>
      </c>
      <c r="B45" s="127" t="s">
        <v>669</v>
      </c>
      <c r="C45" s="40">
        <v>280</v>
      </c>
      <c r="D45" s="40" t="s">
        <v>0</v>
      </c>
      <c r="E45" s="40" t="s">
        <v>1</v>
      </c>
      <c r="F45" s="40" t="s">
        <v>19</v>
      </c>
      <c r="G45" s="42"/>
      <c r="H45" s="60">
        <v>127</v>
      </c>
      <c r="I45" s="93">
        <f t="shared" si="2"/>
        <v>156.21</v>
      </c>
      <c r="J45" s="93">
        <f t="shared" si="3"/>
        <v>156.19999999999999</v>
      </c>
    </row>
    <row r="46" spans="1:10" ht="17.100000000000001" customHeight="1">
      <c r="A46" s="43">
        <v>110915</v>
      </c>
      <c r="B46" s="127" t="s">
        <v>159</v>
      </c>
      <c r="C46" s="43">
        <v>146</v>
      </c>
      <c r="D46" s="43"/>
      <c r="E46" s="43" t="s">
        <v>1</v>
      </c>
      <c r="F46" s="40" t="s">
        <v>10</v>
      </c>
      <c r="G46" s="42">
        <v>100000</v>
      </c>
      <c r="H46" s="60">
        <v>66</v>
      </c>
      <c r="I46" s="93">
        <f t="shared" si="2"/>
        <v>81.179999999999993</v>
      </c>
      <c r="J46" s="93">
        <f t="shared" si="3"/>
        <v>81.2</v>
      </c>
    </row>
    <row r="47" spans="1:10" ht="16.5" customHeight="1">
      <c r="A47" s="43">
        <v>110728</v>
      </c>
      <c r="B47" s="127" t="s">
        <v>670</v>
      </c>
      <c r="C47" s="43">
        <v>320</v>
      </c>
      <c r="D47" s="43"/>
      <c r="E47" s="43" t="s">
        <v>3</v>
      </c>
      <c r="F47" s="40" t="s">
        <v>2</v>
      </c>
      <c r="G47" s="42" t="s">
        <v>112</v>
      </c>
      <c r="H47" s="60">
        <v>141</v>
      </c>
      <c r="I47" s="93">
        <f t="shared" si="2"/>
        <v>173.43</v>
      </c>
      <c r="J47" s="93">
        <f t="shared" si="3"/>
        <v>173.4</v>
      </c>
    </row>
    <row r="48" spans="1:10" ht="17.100000000000001" customHeight="1">
      <c r="A48" s="43">
        <v>111450</v>
      </c>
      <c r="B48" s="127" t="s">
        <v>524</v>
      </c>
      <c r="C48" s="43">
        <v>140</v>
      </c>
      <c r="D48" s="43"/>
      <c r="E48" s="43" t="s">
        <v>4</v>
      </c>
      <c r="F48" s="43" t="s">
        <v>2</v>
      </c>
      <c r="G48" s="42"/>
      <c r="H48" s="60">
        <v>113</v>
      </c>
      <c r="I48" s="93">
        <f t="shared" si="2"/>
        <v>138.99</v>
      </c>
      <c r="J48" s="93">
        <f t="shared" si="3"/>
        <v>139</v>
      </c>
    </row>
    <row r="49" spans="1:10" ht="17.100000000000001" customHeight="1">
      <c r="A49" s="43">
        <v>111412</v>
      </c>
      <c r="B49" s="127" t="s">
        <v>395</v>
      </c>
      <c r="C49" s="43">
        <v>140</v>
      </c>
      <c r="D49" s="43"/>
      <c r="E49" s="43" t="s">
        <v>4</v>
      </c>
      <c r="F49" s="40" t="s">
        <v>10</v>
      </c>
      <c r="G49" s="42"/>
      <c r="H49" s="60">
        <v>187</v>
      </c>
      <c r="I49" s="93">
        <f t="shared" si="2"/>
        <v>230.01</v>
      </c>
      <c r="J49" s="93">
        <f t="shared" si="3"/>
        <v>230</v>
      </c>
    </row>
    <row r="50" spans="1:10" ht="17.100000000000001" customHeight="1">
      <c r="A50" s="40">
        <v>111338</v>
      </c>
      <c r="B50" s="127" t="s">
        <v>164</v>
      </c>
      <c r="C50" s="40">
        <v>140</v>
      </c>
      <c r="D50" s="40" t="s">
        <v>0</v>
      </c>
      <c r="E50" s="40" t="s">
        <v>8</v>
      </c>
      <c r="F50" s="40" t="s">
        <v>9</v>
      </c>
      <c r="G50" s="42">
        <v>30000</v>
      </c>
      <c r="H50" s="60">
        <v>92</v>
      </c>
      <c r="I50" s="93">
        <f t="shared" si="2"/>
        <v>113.16</v>
      </c>
      <c r="J50" s="93">
        <f t="shared" si="3"/>
        <v>113.2</v>
      </c>
    </row>
    <row r="51" spans="1:10" ht="17.100000000000001" customHeight="1">
      <c r="A51" s="40">
        <v>110193</v>
      </c>
      <c r="B51" s="127" t="s">
        <v>101</v>
      </c>
      <c r="C51" s="40">
        <v>140</v>
      </c>
      <c r="D51" s="40"/>
      <c r="E51" s="40" t="s">
        <v>1</v>
      </c>
      <c r="F51" s="40" t="s">
        <v>10</v>
      </c>
      <c r="G51" s="42">
        <v>50000</v>
      </c>
      <c r="H51" s="60">
        <v>70</v>
      </c>
      <c r="I51" s="93">
        <f t="shared" si="2"/>
        <v>86.1</v>
      </c>
      <c r="J51" s="93">
        <f t="shared" si="3"/>
        <v>86.1</v>
      </c>
    </row>
    <row r="52" spans="1:10" ht="17.100000000000001" customHeight="1">
      <c r="A52" s="43">
        <v>111083</v>
      </c>
      <c r="B52" s="127" t="s">
        <v>578</v>
      </c>
      <c r="C52" s="40">
        <v>300</v>
      </c>
      <c r="D52" s="40"/>
      <c r="E52" s="40" t="s">
        <v>4</v>
      </c>
      <c r="F52" s="40" t="s">
        <v>2</v>
      </c>
      <c r="G52" s="42" t="s">
        <v>112</v>
      </c>
      <c r="H52" s="60">
        <v>145</v>
      </c>
      <c r="I52" s="93">
        <f t="shared" si="2"/>
        <v>178.35</v>
      </c>
      <c r="J52" s="93">
        <f t="shared" si="3"/>
        <v>178.4</v>
      </c>
    </row>
    <row r="53" spans="1:10" ht="17.100000000000001" customHeight="1">
      <c r="A53" s="40">
        <v>110590</v>
      </c>
      <c r="B53" s="127" t="s">
        <v>577</v>
      </c>
      <c r="C53" s="40">
        <v>300</v>
      </c>
      <c r="D53" s="40" t="s">
        <v>0</v>
      </c>
      <c r="E53" s="40" t="s">
        <v>1</v>
      </c>
      <c r="F53" s="40" t="s">
        <v>2</v>
      </c>
      <c r="G53" s="42" t="s">
        <v>112</v>
      </c>
      <c r="H53" s="60">
        <v>77</v>
      </c>
      <c r="I53" s="93">
        <f t="shared" si="2"/>
        <v>94.71</v>
      </c>
      <c r="J53" s="93">
        <f t="shared" si="3"/>
        <v>94.7</v>
      </c>
    </row>
    <row r="54" spans="1:10" ht="17.100000000000001" customHeight="1">
      <c r="A54" s="40">
        <v>111198</v>
      </c>
      <c r="B54" s="127" t="s">
        <v>576</v>
      </c>
      <c r="C54" s="40">
        <v>300</v>
      </c>
      <c r="D54" s="40" t="s">
        <v>0</v>
      </c>
      <c r="E54" s="40" t="s">
        <v>1</v>
      </c>
      <c r="F54" s="40" t="s">
        <v>19</v>
      </c>
      <c r="G54" s="42"/>
      <c r="H54" s="60">
        <v>81</v>
      </c>
      <c r="I54" s="93">
        <f t="shared" si="2"/>
        <v>99.63</v>
      </c>
      <c r="J54" s="93">
        <f t="shared" si="3"/>
        <v>99.6</v>
      </c>
    </row>
    <row r="55" spans="1:10" ht="17.100000000000001" customHeight="1">
      <c r="A55" s="40">
        <v>110393</v>
      </c>
      <c r="B55" s="127" t="s">
        <v>95</v>
      </c>
      <c r="C55" s="40">
        <v>140</v>
      </c>
      <c r="D55" s="40"/>
      <c r="E55" s="40" t="s">
        <v>4</v>
      </c>
      <c r="F55" s="40" t="s">
        <v>2</v>
      </c>
      <c r="G55" s="42" t="s">
        <v>112</v>
      </c>
      <c r="H55" s="60">
        <v>131</v>
      </c>
      <c r="I55" s="93">
        <f t="shared" si="2"/>
        <v>161.13</v>
      </c>
      <c r="J55" s="93">
        <f t="shared" si="3"/>
        <v>161.1</v>
      </c>
    </row>
    <row r="56" spans="1:10" ht="17.100000000000001" customHeight="1">
      <c r="A56" s="40">
        <v>111214</v>
      </c>
      <c r="B56" s="127" t="s">
        <v>173</v>
      </c>
      <c r="C56" s="40">
        <v>140</v>
      </c>
      <c r="D56" s="40" t="s">
        <v>0</v>
      </c>
      <c r="E56" s="40" t="s">
        <v>4</v>
      </c>
      <c r="F56" s="40" t="s">
        <v>9</v>
      </c>
      <c r="G56" s="42">
        <v>100000</v>
      </c>
      <c r="H56" s="60">
        <v>113</v>
      </c>
      <c r="I56" s="93">
        <f t="shared" si="2"/>
        <v>138.99</v>
      </c>
      <c r="J56" s="93">
        <f t="shared" si="3"/>
        <v>139</v>
      </c>
    </row>
    <row r="57" spans="1:10" ht="17.100000000000001" customHeight="1">
      <c r="A57" s="40">
        <v>111532</v>
      </c>
      <c r="B57" s="127" t="s">
        <v>575</v>
      </c>
      <c r="C57" s="40">
        <v>300</v>
      </c>
      <c r="D57" s="40"/>
      <c r="E57" s="40" t="s">
        <v>3</v>
      </c>
      <c r="F57" s="40" t="s">
        <v>2</v>
      </c>
      <c r="G57" s="42"/>
      <c r="H57" s="60">
        <v>147</v>
      </c>
      <c r="I57" s="93">
        <f t="shared" si="2"/>
        <v>180.81</v>
      </c>
      <c r="J57" s="93">
        <f t="shared" si="3"/>
        <v>180.8</v>
      </c>
    </row>
    <row r="58" spans="1:10" ht="17.100000000000001" customHeight="1">
      <c r="A58" s="40">
        <v>111546</v>
      </c>
      <c r="B58" s="127" t="s">
        <v>520</v>
      </c>
      <c r="C58" s="40">
        <v>140</v>
      </c>
      <c r="D58" s="40"/>
      <c r="E58" s="43" t="s">
        <v>504</v>
      </c>
      <c r="F58" s="40" t="s">
        <v>9</v>
      </c>
      <c r="G58" s="42">
        <v>40000</v>
      </c>
      <c r="H58" s="60">
        <v>72</v>
      </c>
      <c r="I58" s="93">
        <f t="shared" si="2"/>
        <v>88.56</v>
      </c>
      <c r="J58" s="93">
        <f t="shared" si="3"/>
        <v>88.6</v>
      </c>
    </row>
    <row r="59" spans="1:10" ht="17.100000000000001" customHeight="1">
      <c r="A59" s="40">
        <v>110773</v>
      </c>
      <c r="B59" s="127" t="s">
        <v>574</v>
      </c>
      <c r="C59" s="40">
        <v>315</v>
      </c>
      <c r="D59" s="40" t="s">
        <v>0</v>
      </c>
      <c r="E59" s="40" t="s">
        <v>3</v>
      </c>
      <c r="F59" s="40" t="s">
        <v>19</v>
      </c>
      <c r="G59" s="42" t="s">
        <v>112</v>
      </c>
      <c r="H59" s="60">
        <v>83</v>
      </c>
      <c r="I59" s="93">
        <f t="shared" si="2"/>
        <v>102.09</v>
      </c>
      <c r="J59" s="93">
        <f t="shared" si="3"/>
        <v>102.1</v>
      </c>
    </row>
    <row r="60" spans="1:10" ht="17.100000000000001" customHeight="1">
      <c r="A60" s="40">
        <v>111547</v>
      </c>
      <c r="B60" s="127" t="s">
        <v>502</v>
      </c>
      <c r="C60" s="40">
        <v>140</v>
      </c>
      <c r="D60" s="43" t="s">
        <v>0</v>
      </c>
      <c r="E60" s="40" t="s">
        <v>8</v>
      </c>
      <c r="F60" s="40" t="s">
        <v>9</v>
      </c>
      <c r="G60" s="42">
        <v>100000</v>
      </c>
      <c r="H60" s="60">
        <v>121</v>
      </c>
      <c r="I60" s="93">
        <f t="shared" si="2"/>
        <v>148.82999999999998</v>
      </c>
      <c r="J60" s="93">
        <f t="shared" si="3"/>
        <v>148.80000000000001</v>
      </c>
    </row>
    <row r="61" spans="1:10" ht="17.100000000000001" customHeight="1">
      <c r="A61" s="40">
        <v>111691</v>
      </c>
      <c r="B61" s="127" t="s">
        <v>573</v>
      </c>
      <c r="C61" s="40">
        <v>300</v>
      </c>
      <c r="D61" s="43" t="s">
        <v>0</v>
      </c>
      <c r="E61" s="43" t="s">
        <v>1</v>
      </c>
      <c r="F61" s="43" t="s">
        <v>2</v>
      </c>
      <c r="G61" s="42"/>
      <c r="H61" s="60">
        <v>54</v>
      </c>
      <c r="I61" s="93">
        <f t="shared" si="2"/>
        <v>66.42</v>
      </c>
      <c r="J61" s="93">
        <f>H61*1.23</f>
        <v>66.42</v>
      </c>
    </row>
    <row r="62" spans="1:10" ht="17.100000000000001" customHeight="1">
      <c r="A62" s="40">
        <v>111076</v>
      </c>
      <c r="B62" s="127" t="s">
        <v>572</v>
      </c>
      <c r="C62" s="40">
        <v>305</v>
      </c>
      <c r="D62" s="40"/>
      <c r="E62" s="40" t="s">
        <v>3</v>
      </c>
      <c r="F62" s="40" t="s">
        <v>2</v>
      </c>
      <c r="G62" s="42" t="s">
        <v>112</v>
      </c>
      <c r="H62" s="60">
        <v>121</v>
      </c>
      <c r="I62" s="93">
        <f t="shared" si="2"/>
        <v>148.82999999999998</v>
      </c>
      <c r="J62" s="93">
        <f t="shared" si="3"/>
        <v>148.80000000000001</v>
      </c>
    </row>
    <row r="63" spans="1:10" ht="17.100000000000001" customHeight="1">
      <c r="A63" s="40">
        <v>110002</v>
      </c>
      <c r="B63" s="127" t="s">
        <v>571</v>
      </c>
      <c r="C63" s="40">
        <v>300</v>
      </c>
      <c r="D63" s="40"/>
      <c r="E63" s="40" t="s">
        <v>3</v>
      </c>
      <c r="F63" s="40" t="s">
        <v>2</v>
      </c>
      <c r="G63" s="42" t="s">
        <v>112</v>
      </c>
      <c r="H63" s="60">
        <v>60</v>
      </c>
      <c r="I63" s="93">
        <f t="shared" si="2"/>
        <v>73.8</v>
      </c>
      <c r="J63" s="93">
        <f t="shared" si="3"/>
        <v>73.8</v>
      </c>
    </row>
    <row r="64" spans="1:10" ht="17.100000000000001" customHeight="1">
      <c r="A64" s="40">
        <v>111167</v>
      </c>
      <c r="B64" s="127" t="s">
        <v>570</v>
      </c>
      <c r="C64" s="40">
        <v>215</v>
      </c>
      <c r="D64" s="40"/>
      <c r="E64" s="40" t="s">
        <v>5</v>
      </c>
      <c r="F64" s="40" t="s">
        <v>19</v>
      </c>
      <c r="G64" s="42"/>
      <c r="H64" s="60">
        <v>34</v>
      </c>
      <c r="I64" s="93">
        <f t="shared" si="2"/>
        <v>41.82</v>
      </c>
      <c r="J64" s="93">
        <f t="shared" si="3"/>
        <v>41.8</v>
      </c>
    </row>
    <row r="65" spans="1:10" ht="17.100000000000001" customHeight="1">
      <c r="A65" s="40">
        <v>111167</v>
      </c>
      <c r="B65" s="127" t="s">
        <v>570</v>
      </c>
      <c r="C65" s="40">
        <v>295</v>
      </c>
      <c r="D65" s="40"/>
      <c r="E65" s="40" t="s">
        <v>5</v>
      </c>
      <c r="F65" s="40" t="s">
        <v>19</v>
      </c>
      <c r="G65" s="42"/>
      <c r="H65" s="60">
        <v>45</v>
      </c>
      <c r="I65" s="93">
        <f t="shared" si="2"/>
        <v>55.35</v>
      </c>
      <c r="J65" s="93">
        <f t="shared" si="3"/>
        <v>55.4</v>
      </c>
    </row>
    <row r="66" spans="1:10" ht="17.100000000000001" customHeight="1">
      <c r="A66" s="40">
        <v>111167</v>
      </c>
      <c r="B66" s="127" t="s">
        <v>570</v>
      </c>
      <c r="C66" s="40">
        <v>415</v>
      </c>
      <c r="D66" s="40"/>
      <c r="E66" s="40" t="s">
        <v>5</v>
      </c>
      <c r="F66" s="40" t="s">
        <v>19</v>
      </c>
      <c r="G66" s="42"/>
      <c r="H66" s="60">
        <v>70</v>
      </c>
      <c r="I66" s="93">
        <f t="shared" si="2"/>
        <v>86.1</v>
      </c>
      <c r="J66" s="93">
        <f t="shared" si="3"/>
        <v>86.1</v>
      </c>
    </row>
    <row r="67" spans="1:10" ht="17.100000000000001" customHeight="1">
      <c r="A67" s="40">
        <v>111493</v>
      </c>
      <c r="B67" s="127" t="s">
        <v>569</v>
      </c>
      <c r="C67" s="40">
        <v>300</v>
      </c>
      <c r="D67" s="40"/>
      <c r="E67" s="40" t="s">
        <v>1</v>
      </c>
      <c r="F67" s="40" t="s">
        <v>19</v>
      </c>
      <c r="G67" s="42"/>
      <c r="H67" s="60">
        <v>89</v>
      </c>
      <c r="I67" s="93">
        <f t="shared" si="2"/>
        <v>109.47</v>
      </c>
      <c r="J67" s="93">
        <f t="shared" si="3"/>
        <v>109.5</v>
      </c>
    </row>
    <row r="68" spans="1:10" ht="17.100000000000001" customHeight="1">
      <c r="A68" s="40">
        <v>111533</v>
      </c>
      <c r="B68" s="127" t="s">
        <v>523</v>
      </c>
      <c r="C68" s="40">
        <v>140</v>
      </c>
      <c r="D68" s="40"/>
      <c r="E68" s="40" t="s">
        <v>2</v>
      </c>
      <c r="F68" s="40" t="s">
        <v>2</v>
      </c>
      <c r="G68" s="42"/>
      <c r="H68" s="60">
        <v>196</v>
      </c>
      <c r="I68" s="93">
        <f t="shared" si="2"/>
        <v>241.07999999999998</v>
      </c>
      <c r="J68" s="93">
        <f t="shared" si="3"/>
        <v>241.1</v>
      </c>
    </row>
    <row r="69" spans="1:10" ht="17.100000000000001" customHeight="1">
      <c r="A69" s="40">
        <v>4082</v>
      </c>
      <c r="B69" s="127" t="s">
        <v>568</v>
      </c>
      <c r="C69" s="40">
        <v>295</v>
      </c>
      <c r="D69" s="43"/>
      <c r="E69" s="43" t="s">
        <v>1</v>
      </c>
      <c r="F69" s="40" t="s">
        <v>19</v>
      </c>
      <c r="G69" s="42"/>
      <c r="H69" s="60">
        <v>129</v>
      </c>
      <c r="I69" s="93">
        <f t="shared" si="2"/>
        <v>158.66999999999999</v>
      </c>
      <c r="J69" s="93">
        <f t="shared" si="3"/>
        <v>158.69999999999999</v>
      </c>
    </row>
    <row r="70" spans="1:10" ht="17.100000000000001" customHeight="1">
      <c r="A70" s="40">
        <v>4197</v>
      </c>
      <c r="B70" s="127" t="s">
        <v>567</v>
      </c>
      <c r="C70" s="40">
        <v>295</v>
      </c>
      <c r="D70" s="40" t="s">
        <v>0</v>
      </c>
      <c r="E70" s="40" t="s">
        <v>5</v>
      </c>
      <c r="F70" s="40" t="s">
        <v>19</v>
      </c>
      <c r="G70" s="42"/>
      <c r="H70" s="60">
        <v>76</v>
      </c>
      <c r="I70" s="93">
        <f t="shared" si="2"/>
        <v>93.48</v>
      </c>
      <c r="J70" s="93">
        <f t="shared" si="3"/>
        <v>93.5</v>
      </c>
    </row>
    <row r="71" spans="1:10" ht="17.100000000000001" customHeight="1">
      <c r="A71" s="43">
        <v>111302</v>
      </c>
      <c r="B71" s="127" t="s">
        <v>566</v>
      </c>
      <c r="C71" s="43">
        <v>300</v>
      </c>
      <c r="D71" s="43" t="s">
        <v>0</v>
      </c>
      <c r="E71" s="43" t="s">
        <v>3</v>
      </c>
      <c r="F71" s="40" t="s">
        <v>19</v>
      </c>
      <c r="G71" s="42"/>
      <c r="H71" s="60">
        <v>106</v>
      </c>
      <c r="I71" s="93">
        <f t="shared" si="2"/>
        <v>130.38</v>
      </c>
      <c r="J71" s="93">
        <f t="shared" si="3"/>
        <v>130.4</v>
      </c>
    </row>
    <row r="72" spans="1:10" ht="17.100000000000001" customHeight="1">
      <c r="A72" s="43">
        <v>111389</v>
      </c>
      <c r="B72" s="127" t="s">
        <v>565</v>
      </c>
      <c r="C72" s="43">
        <v>290</v>
      </c>
      <c r="D72" s="43" t="s">
        <v>0</v>
      </c>
      <c r="E72" s="43" t="s">
        <v>1</v>
      </c>
      <c r="F72" s="40" t="s">
        <v>398</v>
      </c>
      <c r="G72" s="42"/>
      <c r="H72" s="60">
        <v>114</v>
      </c>
      <c r="I72" s="93">
        <f t="shared" si="2"/>
        <v>140.22</v>
      </c>
      <c r="J72" s="93">
        <f t="shared" si="3"/>
        <v>140.19999999999999</v>
      </c>
    </row>
    <row r="73" spans="1:10" ht="17.100000000000001" customHeight="1">
      <c r="A73" s="43">
        <v>111410</v>
      </c>
      <c r="B73" s="127" t="s">
        <v>564</v>
      </c>
      <c r="C73" s="43">
        <v>290</v>
      </c>
      <c r="D73" s="43"/>
      <c r="E73" s="43" t="s">
        <v>3</v>
      </c>
      <c r="F73" s="40" t="s">
        <v>2</v>
      </c>
      <c r="G73" s="42"/>
      <c r="H73" s="60">
        <v>151</v>
      </c>
      <c r="I73" s="93">
        <f t="shared" si="2"/>
        <v>185.73</v>
      </c>
      <c r="J73" s="93">
        <f t="shared" si="3"/>
        <v>185.7</v>
      </c>
    </row>
    <row r="74" spans="1:10" ht="17.100000000000001" customHeight="1">
      <c r="A74" s="43">
        <v>110243</v>
      </c>
      <c r="B74" s="127" t="s">
        <v>96</v>
      </c>
      <c r="C74" s="43">
        <v>140</v>
      </c>
      <c r="D74" s="43"/>
      <c r="E74" s="43" t="s">
        <v>4</v>
      </c>
      <c r="F74" s="40" t="s">
        <v>10</v>
      </c>
      <c r="G74" s="42">
        <v>50000</v>
      </c>
      <c r="H74" s="60">
        <v>113</v>
      </c>
      <c r="I74" s="93">
        <f t="shared" si="2"/>
        <v>138.99</v>
      </c>
      <c r="J74" s="93">
        <f t="shared" si="3"/>
        <v>139</v>
      </c>
    </row>
    <row r="75" spans="1:10" ht="17.100000000000001" customHeight="1">
      <c r="A75" s="43">
        <v>111497</v>
      </c>
      <c r="B75" s="127" t="s">
        <v>563</v>
      </c>
      <c r="C75" s="43">
        <v>300</v>
      </c>
      <c r="D75" s="43"/>
      <c r="E75" s="40" t="s">
        <v>1</v>
      </c>
      <c r="F75" s="40" t="s">
        <v>19</v>
      </c>
      <c r="G75" s="42"/>
      <c r="H75" s="60">
        <v>89</v>
      </c>
      <c r="I75" s="93">
        <f t="shared" ref="I75:I109" si="4">H75*1.23</f>
        <v>109.47</v>
      </c>
      <c r="J75" s="93">
        <f t="shared" ref="J75:J109" si="5">ROUND(I75,1)</f>
        <v>109.5</v>
      </c>
    </row>
    <row r="76" spans="1:10" ht="17.100000000000001" customHeight="1">
      <c r="A76" s="43">
        <v>110562</v>
      </c>
      <c r="B76" s="127" t="s">
        <v>107</v>
      </c>
      <c r="C76" s="43">
        <v>140</v>
      </c>
      <c r="D76" s="43" t="s">
        <v>0</v>
      </c>
      <c r="E76" s="43" t="s">
        <v>3</v>
      </c>
      <c r="F76" s="40" t="s">
        <v>2</v>
      </c>
      <c r="G76" s="42" t="s">
        <v>112</v>
      </c>
      <c r="H76" s="60">
        <v>77</v>
      </c>
      <c r="I76" s="93">
        <f t="shared" si="4"/>
        <v>94.71</v>
      </c>
      <c r="J76" s="93">
        <f t="shared" si="5"/>
        <v>94.7</v>
      </c>
    </row>
    <row r="77" spans="1:10" ht="17.100000000000001" customHeight="1">
      <c r="A77" s="40">
        <v>5034</v>
      </c>
      <c r="B77" s="127" t="s">
        <v>204</v>
      </c>
      <c r="C77" s="40">
        <v>140</v>
      </c>
      <c r="D77" s="40"/>
      <c r="E77" s="40" t="s">
        <v>7</v>
      </c>
      <c r="F77" s="40" t="s">
        <v>9</v>
      </c>
      <c r="G77" s="42">
        <v>22000</v>
      </c>
      <c r="H77" s="60">
        <v>108</v>
      </c>
      <c r="I77" s="93">
        <f t="shared" si="4"/>
        <v>132.84</v>
      </c>
      <c r="J77" s="93">
        <f t="shared" si="5"/>
        <v>132.80000000000001</v>
      </c>
    </row>
    <row r="78" spans="1:10" ht="17.100000000000001" customHeight="1">
      <c r="A78" s="43">
        <v>111451</v>
      </c>
      <c r="B78" s="127" t="s">
        <v>579</v>
      </c>
      <c r="C78" s="43">
        <v>315</v>
      </c>
      <c r="D78" s="43"/>
      <c r="E78" s="43" t="s">
        <v>1</v>
      </c>
      <c r="F78" s="43" t="s">
        <v>2</v>
      </c>
      <c r="G78" s="42"/>
      <c r="H78" s="60">
        <v>170</v>
      </c>
      <c r="I78" s="93">
        <f t="shared" si="4"/>
        <v>209.1</v>
      </c>
      <c r="J78" s="93">
        <f t="shared" si="5"/>
        <v>209.1</v>
      </c>
    </row>
    <row r="79" spans="1:10" ht="17.100000000000001" customHeight="1">
      <c r="A79" s="43">
        <v>111621</v>
      </c>
      <c r="B79" s="127" t="s">
        <v>580</v>
      </c>
      <c r="C79" s="43">
        <v>310</v>
      </c>
      <c r="D79" s="43"/>
      <c r="E79" s="43" t="s">
        <v>1</v>
      </c>
      <c r="F79" s="43" t="s">
        <v>2</v>
      </c>
      <c r="G79" s="42"/>
      <c r="H79" s="60">
        <v>117</v>
      </c>
      <c r="I79" s="93">
        <f t="shared" si="4"/>
        <v>143.91</v>
      </c>
      <c r="J79" s="93">
        <f t="shared" si="5"/>
        <v>143.9</v>
      </c>
    </row>
    <row r="80" spans="1:10" ht="17.100000000000001" customHeight="1">
      <c r="A80" s="43">
        <v>111213</v>
      </c>
      <c r="B80" s="127" t="s">
        <v>208</v>
      </c>
      <c r="C80" s="43">
        <v>140</v>
      </c>
      <c r="D80" s="43" t="s">
        <v>0</v>
      </c>
      <c r="E80" s="43" t="s">
        <v>4</v>
      </c>
      <c r="F80" s="43" t="s">
        <v>9</v>
      </c>
      <c r="G80" s="42">
        <v>100000</v>
      </c>
      <c r="H80" s="60">
        <v>113</v>
      </c>
      <c r="I80" s="93">
        <f t="shared" si="4"/>
        <v>138.99</v>
      </c>
      <c r="J80" s="93">
        <f t="shared" si="5"/>
        <v>139</v>
      </c>
    </row>
    <row r="81" spans="1:10" ht="17.100000000000001" customHeight="1">
      <c r="A81" s="43">
        <v>110650</v>
      </c>
      <c r="B81" s="127" t="s">
        <v>581</v>
      </c>
      <c r="C81" s="43">
        <v>315</v>
      </c>
      <c r="D81" s="43"/>
      <c r="E81" s="43" t="s">
        <v>3</v>
      </c>
      <c r="F81" s="43" t="s">
        <v>2</v>
      </c>
      <c r="G81" s="42" t="s">
        <v>112</v>
      </c>
      <c r="H81" s="60">
        <v>160</v>
      </c>
      <c r="I81" s="93">
        <f t="shared" si="4"/>
        <v>196.8</v>
      </c>
      <c r="J81" s="93">
        <f t="shared" si="5"/>
        <v>196.8</v>
      </c>
    </row>
    <row r="82" spans="1:10" ht="17.100000000000001" customHeight="1">
      <c r="A82" s="43">
        <v>3914</v>
      </c>
      <c r="B82" s="127" t="s">
        <v>36</v>
      </c>
      <c r="C82" s="43">
        <v>137</v>
      </c>
      <c r="D82" s="43"/>
      <c r="E82" s="43" t="s">
        <v>1</v>
      </c>
      <c r="F82" s="43" t="s">
        <v>10</v>
      </c>
      <c r="G82" s="42">
        <v>25000</v>
      </c>
      <c r="H82" s="60">
        <v>65</v>
      </c>
      <c r="I82" s="93">
        <f t="shared" si="4"/>
        <v>79.95</v>
      </c>
      <c r="J82" s="93">
        <f t="shared" si="5"/>
        <v>80</v>
      </c>
    </row>
    <row r="83" spans="1:10" ht="17.100000000000001" customHeight="1">
      <c r="A83" s="43">
        <v>110416</v>
      </c>
      <c r="B83" s="127" t="s">
        <v>215</v>
      </c>
      <c r="C83" s="43">
        <v>137</v>
      </c>
      <c r="D83" s="43"/>
      <c r="E83" s="43" t="s">
        <v>1</v>
      </c>
      <c r="F83" s="43" t="s">
        <v>10</v>
      </c>
      <c r="G83" s="42">
        <v>25000</v>
      </c>
      <c r="H83" s="60">
        <v>65</v>
      </c>
      <c r="I83" s="93">
        <f t="shared" si="4"/>
        <v>79.95</v>
      </c>
      <c r="J83" s="93">
        <f t="shared" si="5"/>
        <v>80</v>
      </c>
    </row>
    <row r="84" spans="1:10" ht="17.100000000000001" customHeight="1">
      <c r="A84" s="43">
        <v>110178</v>
      </c>
      <c r="B84" s="127" t="s">
        <v>582</v>
      </c>
      <c r="C84" s="43">
        <v>298</v>
      </c>
      <c r="D84" s="43"/>
      <c r="E84" s="43" t="s">
        <v>1</v>
      </c>
      <c r="F84" s="43" t="s">
        <v>2</v>
      </c>
      <c r="G84" s="42" t="s">
        <v>112</v>
      </c>
      <c r="H84" s="60">
        <v>192</v>
      </c>
      <c r="I84" s="93">
        <f t="shared" si="4"/>
        <v>236.16</v>
      </c>
      <c r="J84" s="93">
        <f t="shared" si="5"/>
        <v>236.2</v>
      </c>
    </row>
    <row r="85" spans="1:10" ht="17.100000000000001" customHeight="1">
      <c r="A85" s="43">
        <v>111494</v>
      </c>
      <c r="B85" s="127" t="s">
        <v>583</v>
      </c>
      <c r="C85" s="43">
        <v>300</v>
      </c>
      <c r="D85" s="43"/>
      <c r="E85" s="40" t="s">
        <v>1</v>
      </c>
      <c r="F85" s="40" t="s">
        <v>19</v>
      </c>
      <c r="G85" s="42"/>
      <c r="H85" s="60">
        <v>89</v>
      </c>
      <c r="I85" s="93">
        <f t="shared" si="4"/>
        <v>109.47</v>
      </c>
      <c r="J85" s="93">
        <f t="shared" si="5"/>
        <v>109.5</v>
      </c>
    </row>
    <row r="86" spans="1:10" ht="17.100000000000001" customHeight="1">
      <c r="A86" s="43">
        <v>110878</v>
      </c>
      <c r="B86" s="127" t="s">
        <v>584</v>
      </c>
      <c r="C86" s="43">
        <v>310</v>
      </c>
      <c r="D86" s="43"/>
      <c r="E86" s="43" t="s">
        <v>3</v>
      </c>
      <c r="F86" s="43" t="s">
        <v>19</v>
      </c>
      <c r="G86" s="42" t="s">
        <v>112</v>
      </c>
      <c r="H86" s="60">
        <v>82</v>
      </c>
      <c r="I86" s="93">
        <f t="shared" si="4"/>
        <v>100.86</v>
      </c>
      <c r="J86" s="93">
        <f t="shared" si="5"/>
        <v>100.9</v>
      </c>
    </row>
    <row r="87" spans="1:10" ht="17.100000000000001" customHeight="1">
      <c r="A87" s="43">
        <v>111499</v>
      </c>
      <c r="B87" s="127" t="s">
        <v>585</v>
      </c>
      <c r="C87" s="43">
        <v>315</v>
      </c>
      <c r="D87" s="43"/>
      <c r="E87" s="40" t="s">
        <v>1</v>
      </c>
      <c r="F87" s="40" t="s">
        <v>19</v>
      </c>
      <c r="G87" s="42"/>
      <c r="H87" s="60">
        <v>89</v>
      </c>
      <c r="I87" s="93">
        <f t="shared" si="4"/>
        <v>109.47</v>
      </c>
      <c r="J87" s="93">
        <f t="shared" si="5"/>
        <v>109.5</v>
      </c>
    </row>
    <row r="88" spans="1:10" ht="17.100000000000001" customHeight="1">
      <c r="A88" s="43">
        <v>3472</v>
      </c>
      <c r="B88" s="127" t="s">
        <v>586</v>
      </c>
      <c r="C88" s="43">
        <v>295</v>
      </c>
      <c r="D88" s="43"/>
      <c r="E88" s="43" t="s">
        <v>1</v>
      </c>
      <c r="F88" s="43" t="s">
        <v>2</v>
      </c>
      <c r="G88" s="42" t="s">
        <v>112</v>
      </c>
      <c r="H88" s="60">
        <v>116</v>
      </c>
      <c r="I88" s="93">
        <f t="shared" si="4"/>
        <v>142.68</v>
      </c>
      <c r="J88" s="93">
        <f t="shared" si="5"/>
        <v>142.69999999999999</v>
      </c>
    </row>
    <row r="89" spans="1:10" ht="17.100000000000001" customHeight="1">
      <c r="A89" s="43">
        <v>3154</v>
      </c>
      <c r="B89" s="127" t="s">
        <v>38</v>
      </c>
      <c r="C89" s="43">
        <v>140</v>
      </c>
      <c r="D89" s="43"/>
      <c r="E89" s="43" t="s">
        <v>4</v>
      </c>
      <c r="F89" s="43" t="s">
        <v>10</v>
      </c>
      <c r="G89" s="42">
        <v>22000</v>
      </c>
      <c r="H89" s="60">
        <v>122</v>
      </c>
      <c r="I89" s="93">
        <f t="shared" si="4"/>
        <v>150.06</v>
      </c>
      <c r="J89" s="93">
        <f t="shared" si="5"/>
        <v>150.1</v>
      </c>
    </row>
    <row r="90" spans="1:10" ht="17.100000000000001" customHeight="1">
      <c r="A90" s="43">
        <v>111306</v>
      </c>
      <c r="B90" s="127" t="s">
        <v>587</v>
      </c>
      <c r="C90" s="43">
        <v>315</v>
      </c>
      <c r="D90" s="43" t="s">
        <v>0</v>
      </c>
      <c r="E90" s="43" t="s">
        <v>3</v>
      </c>
      <c r="F90" s="43" t="s">
        <v>19</v>
      </c>
      <c r="G90" s="42"/>
      <c r="H90" s="60">
        <v>88</v>
      </c>
      <c r="I90" s="93">
        <f t="shared" si="4"/>
        <v>108.24</v>
      </c>
      <c r="J90" s="93">
        <f t="shared" si="5"/>
        <v>108.2</v>
      </c>
    </row>
    <row r="91" spans="1:10" ht="17.100000000000001" customHeight="1">
      <c r="A91" s="43">
        <v>111498</v>
      </c>
      <c r="B91" s="127" t="s">
        <v>588</v>
      </c>
      <c r="C91" s="43">
        <v>305</v>
      </c>
      <c r="D91" s="43" t="s">
        <v>0</v>
      </c>
      <c r="E91" s="40" t="s">
        <v>1</v>
      </c>
      <c r="F91" s="43" t="s">
        <v>2</v>
      </c>
      <c r="G91" s="42"/>
      <c r="H91" s="60">
        <v>104</v>
      </c>
      <c r="I91" s="93">
        <f t="shared" si="4"/>
        <v>127.92</v>
      </c>
      <c r="J91" s="93">
        <f t="shared" si="5"/>
        <v>127.9</v>
      </c>
    </row>
    <row r="92" spans="1:10" ht="17.100000000000001" customHeight="1">
      <c r="A92" s="43">
        <v>111429</v>
      </c>
      <c r="B92" s="127" t="s">
        <v>532</v>
      </c>
      <c r="C92" s="43">
        <v>145</v>
      </c>
      <c r="D92" s="43" t="s">
        <v>0</v>
      </c>
      <c r="E92" s="43" t="s">
        <v>8</v>
      </c>
      <c r="F92" s="43" t="s">
        <v>9</v>
      </c>
      <c r="G92" s="42">
        <v>100000</v>
      </c>
      <c r="H92" s="60">
        <v>86</v>
      </c>
      <c r="I92" s="93">
        <f t="shared" si="4"/>
        <v>105.78</v>
      </c>
      <c r="J92" s="93">
        <f t="shared" si="5"/>
        <v>105.8</v>
      </c>
    </row>
    <row r="93" spans="1:10" ht="17.100000000000001" customHeight="1">
      <c r="A93" s="43">
        <v>110710</v>
      </c>
      <c r="B93" s="127" t="s">
        <v>589</v>
      </c>
      <c r="C93" s="43">
        <v>300</v>
      </c>
      <c r="D93" s="43"/>
      <c r="E93" s="43" t="s">
        <v>3</v>
      </c>
      <c r="F93" s="43" t="s">
        <v>2</v>
      </c>
      <c r="G93" s="42" t="s">
        <v>112</v>
      </c>
      <c r="H93" s="60">
        <v>127</v>
      </c>
      <c r="I93" s="93">
        <f t="shared" si="4"/>
        <v>156.21</v>
      </c>
      <c r="J93" s="93">
        <f t="shared" si="5"/>
        <v>156.19999999999999</v>
      </c>
    </row>
    <row r="94" spans="1:10" ht="17.100000000000001" customHeight="1">
      <c r="A94" s="43">
        <v>3479</v>
      </c>
      <c r="B94" s="127" t="s">
        <v>590</v>
      </c>
      <c r="C94" s="43">
        <v>300</v>
      </c>
      <c r="D94" s="43" t="s">
        <v>0</v>
      </c>
      <c r="E94" s="43" t="s">
        <v>3</v>
      </c>
      <c r="F94" s="43" t="s">
        <v>2</v>
      </c>
      <c r="G94" s="42"/>
      <c r="H94" s="60">
        <v>165</v>
      </c>
      <c r="I94" s="93">
        <f t="shared" si="4"/>
        <v>202.95</v>
      </c>
      <c r="J94" s="93">
        <f t="shared" si="5"/>
        <v>203</v>
      </c>
    </row>
    <row r="95" spans="1:10" ht="17.100000000000001" customHeight="1">
      <c r="A95" s="43">
        <v>111459</v>
      </c>
      <c r="B95" s="127" t="s">
        <v>533</v>
      </c>
      <c r="C95" s="43">
        <v>140</v>
      </c>
      <c r="D95" s="43" t="s">
        <v>0</v>
      </c>
      <c r="E95" s="43" t="s">
        <v>8</v>
      </c>
      <c r="F95" s="43" t="s">
        <v>9</v>
      </c>
      <c r="G95" s="42">
        <v>35000</v>
      </c>
      <c r="H95" s="60">
        <v>101</v>
      </c>
      <c r="I95" s="93">
        <f t="shared" si="4"/>
        <v>124.23</v>
      </c>
      <c r="J95" s="93">
        <f t="shared" si="5"/>
        <v>124.2</v>
      </c>
    </row>
    <row r="96" spans="1:10" ht="17.100000000000001" customHeight="1">
      <c r="A96" s="40">
        <v>110704</v>
      </c>
      <c r="B96" s="127" t="s">
        <v>591</v>
      </c>
      <c r="C96" s="40">
        <v>320</v>
      </c>
      <c r="D96" s="40"/>
      <c r="E96" s="40" t="s">
        <v>3</v>
      </c>
      <c r="F96" s="40" t="s">
        <v>2</v>
      </c>
      <c r="G96" s="42" t="s">
        <v>112</v>
      </c>
      <c r="H96" s="60">
        <v>153</v>
      </c>
      <c r="I96" s="93">
        <f t="shared" si="4"/>
        <v>188.19</v>
      </c>
      <c r="J96" s="93">
        <f t="shared" si="5"/>
        <v>188.2</v>
      </c>
    </row>
    <row r="97" spans="1:10" ht="17.100000000000001" customHeight="1">
      <c r="A97" s="86">
        <v>4357</v>
      </c>
      <c r="B97" s="128" t="s">
        <v>592</v>
      </c>
      <c r="C97" s="86">
        <v>300</v>
      </c>
      <c r="D97" s="40" t="s">
        <v>0</v>
      </c>
      <c r="E97" s="40" t="s">
        <v>6</v>
      </c>
      <c r="F97" s="40" t="s">
        <v>19</v>
      </c>
      <c r="G97" s="42"/>
      <c r="H97" s="60">
        <v>103</v>
      </c>
      <c r="I97" s="93">
        <f t="shared" si="4"/>
        <v>126.69</v>
      </c>
      <c r="J97" s="93">
        <f t="shared" si="5"/>
        <v>126.7</v>
      </c>
    </row>
    <row r="98" spans="1:10" ht="17.100000000000001" customHeight="1">
      <c r="A98" s="43">
        <v>111619</v>
      </c>
      <c r="B98" s="127" t="s">
        <v>593</v>
      </c>
      <c r="C98" s="43">
        <v>300</v>
      </c>
      <c r="D98" s="43"/>
      <c r="E98" s="43" t="s">
        <v>1</v>
      </c>
      <c r="F98" s="43" t="s">
        <v>2</v>
      </c>
      <c r="G98" s="42"/>
      <c r="H98" s="60">
        <v>117</v>
      </c>
      <c r="I98" s="93">
        <f t="shared" si="4"/>
        <v>143.91</v>
      </c>
      <c r="J98" s="93">
        <f t="shared" si="5"/>
        <v>143.9</v>
      </c>
    </row>
    <row r="99" spans="1:10" ht="17.100000000000001" customHeight="1">
      <c r="A99" s="43">
        <v>111688</v>
      </c>
      <c r="B99" s="127" t="s">
        <v>594</v>
      </c>
      <c r="C99" s="43">
        <v>300</v>
      </c>
      <c r="D99" s="43"/>
      <c r="E99" s="43" t="s">
        <v>3</v>
      </c>
      <c r="F99" s="43" t="s">
        <v>19</v>
      </c>
      <c r="G99" s="42"/>
      <c r="H99" s="60">
        <v>87</v>
      </c>
      <c r="I99" s="93">
        <f t="shared" si="4"/>
        <v>107.01</v>
      </c>
      <c r="J99" s="93">
        <f>H99*1.23</f>
        <v>107.01</v>
      </c>
    </row>
    <row r="100" spans="1:10" ht="17.100000000000001" customHeight="1">
      <c r="A100" s="40">
        <v>111687</v>
      </c>
      <c r="B100" s="127" t="s">
        <v>595</v>
      </c>
      <c r="C100" s="43">
        <v>305</v>
      </c>
      <c r="D100" s="43"/>
      <c r="E100" s="43" t="s">
        <v>1</v>
      </c>
      <c r="F100" s="43" t="s">
        <v>2</v>
      </c>
      <c r="G100" s="42"/>
      <c r="H100" s="60">
        <v>149</v>
      </c>
      <c r="I100" s="93">
        <f t="shared" si="4"/>
        <v>183.27</v>
      </c>
      <c r="J100" s="93">
        <f>H100*1.23</f>
        <v>183.27</v>
      </c>
    </row>
    <row r="101" spans="1:10" ht="17.100000000000001" customHeight="1">
      <c r="A101" s="40">
        <v>110829</v>
      </c>
      <c r="B101" s="127" t="s">
        <v>596</v>
      </c>
      <c r="C101" s="40">
        <v>315</v>
      </c>
      <c r="D101" s="40"/>
      <c r="E101" s="40" t="s">
        <v>1</v>
      </c>
      <c r="F101" s="40" t="s">
        <v>2</v>
      </c>
      <c r="G101" s="42" t="s">
        <v>112</v>
      </c>
      <c r="H101" s="60">
        <v>119</v>
      </c>
      <c r="I101" s="93">
        <f t="shared" si="4"/>
        <v>146.37</v>
      </c>
      <c r="J101" s="93">
        <f t="shared" si="5"/>
        <v>146.4</v>
      </c>
    </row>
    <row r="102" spans="1:10" ht="17.100000000000001" customHeight="1">
      <c r="A102" s="40">
        <v>110893</v>
      </c>
      <c r="B102" s="127" t="s">
        <v>597</v>
      </c>
      <c r="C102" s="40">
        <v>300</v>
      </c>
      <c r="D102" s="40" t="s">
        <v>0</v>
      </c>
      <c r="E102" s="40" t="s">
        <v>3</v>
      </c>
      <c r="F102" s="40" t="s">
        <v>2</v>
      </c>
      <c r="G102" s="42" t="s">
        <v>112</v>
      </c>
      <c r="H102" s="60">
        <v>133</v>
      </c>
      <c r="I102" s="93">
        <f t="shared" si="4"/>
        <v>163.59</v>
      </c>
      <c r="J102" s="93">
        <f t="shared" si="5"/>
        <v>163.6</v>
      </c>
    </row>
    <row r="103" spans="1:10" ht="16.5" customHeight="1">
      <c r="A103" s="40">
        <v>4018</v>
      </c>
      <c r="B103" s="127" t="s">
        <v>598</v>
      </c>
      <c r="C103" s="40">
        <v>300</v>
      </c>
      <c r="D103" s="40" t="s">
        <v>0</v>
      </c>
      <c r="E103" s="40" t="s">
        <v>3</v>
      </c>
      <c r="F103" s="40" t="s">
        <v>19</v>
      </c>
      <c r="G103" s="42"/>
      <c r="H103" s="60">
        <v>97</v>
      </c>
      <c r="I103" s="93">
        <f t="shared" si="4"/>
        <v>119.31</v>
      </c>
      <c r="J103" s="93">
        <f t="shared" si="5"/>
        <v>119.3</v>
      </c>
    </row>
    <row r="104" spans="1:10" ht="17.100000000000001" customHeight="1">
      <c r="A104" s="40">
        <v>110691</v>
      </c>
      <c r="B104" s="127" t="s">
        <v>244</v>
      </c>
      <c r="C104" s="40">
        <v>134</v>
      </c>
      <c r="D104" s="40"/>
      <c r="E104" s="40" t="s">
        <v>4</v>
      </c>
      <c r="F104" s="40" t="s">
        <v>9</v>
      </c>
      <c r="G104" s="42">
        <v>45000</v>
      </c>
      <c r="H104" s="60">
        <v>168</v>
      </c>
      <c r="I104" s="93">
        <f t="shared" si="4"/>
        <v>206.64</v>
      </c>
      <c r="J104" s="93">
        <f t="shared" si="5"/>
        <v>206.6</v>
      </c>
    </row>
    <row r="105" spans="1:10" ht="17.100000000000001" customHeight="1">
      <c r="A105" s="40">
        <v>111622</v>
      </c>
      <c r="B105" s="127" t="s">
        <v>599</v>
      </c>
      <c r="C105" s="40">
        <v>310</v>
      </c>
      <c r="D105" s="40"/>
      <c r="E105" s="43" t="s">
        <v>1</v>
      </c>
      <c r="F105" s="43" t="s">
        <v>2</v>
      </c>
      <c r="G105" s="42"/>
      <c r="H105" s="60">
        <v>150</v>
      </c>
      <c r="I105" s="93">
        <f t="shared" si="4"/>
        <v>184.5</v>
      </c>
      <c r="J105" s="93">
        <f t="shared" si="5"/>
        <v>184.5</v>
      </c>
    </row>
    <row r="106" spans="1:10" ht="17.100000000000001" customHeight="1">
      <c r="A106" s="40">
        <v>111684</v>
      </c>
      <c r="B106" s="127" t="s">
        <v>562</v>
      </c>
      <c r="C106" s="40">
        <v>142</v>
      </c>
      <c r="D106" s="40"/>
      <c r="E106" s="43" t="s">
        <v>8</v>
      </c>
      <c r="F106" s="43" t="s">
        <v>2</v>
      </c>
      <c r="G106" s="42"/>
      <c r="H106" s="60">
        <v>99</v>
      </c>
      <c r="I106" s="93">
        <f t="shared" si="4"/>
        <v>121.77</v>
      </c>
      <c r="J106" s="93">
        <f>H106*1.23</f>
        <v>121.77</v>
      </c>
    </row>
    <row r="107" spans="1:10" ht="17.100000000000001" customHeight="1">
      <c r="A107" s="43">
        <v>111588</v>
      </c>
      <c r="B107" s="127" t="s">
        <v>600</v>
      </c>
      <c r="C107" s="43">
        <v>300</v>
      </c>
      <c r="D107" s="43" t="s">
        <v>0</v>
      </c>
      <c r="E107" s="40" t="s">
        <v>1</v>
      </c>
      <c r="F107" s="40" t="s">
        <v>2</v>
      </c>
      <c r="G107" s="42"/>
      <c r="H107" s="60">
        <v>128</v>
      </c>
      <c r="I107" s="93">
        <f t="shared" si="4"/>
        <v>157.44</v>
      </c>
      <c r="J107" s="93">
        <f t="shared" si="5"/>
        <v>157.4</v>
      </c>
    </row>
    <row r="108" spans="1:10" ht="17.100000000000001" customHeight="1">
      <c r="A108" s="40">
        <v>111173</v>
      </c>
      <c r="B108" s="127" t="s">
        <v>249</v>
      </c>
      <c r="C108" s="40">
        <v>140</v>
      </c>
      <c r="D108" s="40"/>
      <c r="E108" s="40" t="s">
        <v>4</v>
      </c>
      <c r="F108" s="40" t="s">
        <v>9</v>
      </c>
      <c r="G108" s="42">
        <v>50000</v>
      </c>
      <c r="H108" s="60">
        <v>107</v>
      </c>
      <c r="I108" s="93">
        <f t="shared" si="4"/>
        <v>131.60999999999999</v>
      </c>
      <c r="J108" s="93">
        <f t="shared" si="5"/>
        <v>131.6</v>
      </c>
    </row>
    <row r="109" spans="1:10" ht="17.100000000000001" customHeight="1">
      <c r="A109" s="43">
        <v>111452</v>
      </c>
      <c r="B109" s="127" t="s">
        <v>601</v>
      </c>
      <c r="C109" s="43">
        <v>310</v>
      </c>
      <c r="D109" s="43"/>
      <c r="E109" s="43" t="s">
        <v>1</v>
      </c>
      <c r="F109" s="43" t="s">
        <v>2</v>
      </c>
      <c r="G109" s="42"/>
      <c r="H109" s="60">
        <v>113</v>
      </c>
      <c r="I109" s="93">
        <f t="shared" si="4"/>
        <v>138.99</v>
      </c>
      <c r="J109" s="93">
        <f t="shared" si="5"/>
        <v>139</v>
      </c>
    </row>
    <row r="110" spans="1:10" ht="17.100000000000001" customHeight="1">
      <c r="A110" s="40">
        <v>3917</v>
      </c>
      <c r="B110" s="127" t="s">
        <v>602</v>
      </c>
      <c r="C110" s="40">
        <v>290</v>
      </c>
      <c r="D110" s="40"/>
      <c r="E110" s="40" t="s">
        <v>1</v>
      </c>
      <c r="F110" s="40" t="s">
        <v>10</v>
      </c>
      <c r="G110" s="42">
        <v>37500</v>
      </c>
      <c r="H110" s="60">
        <v>126</v>
      </c>
      <c r="I110" s="93">
        <f t="shared" ref="I110:I142" si="6">H110*1.23</f>
        <v>154.97999999999999</v>
      </c>
      <c r="J110" s="93">
        <f t="shared" ref="J110:J142" si="7">ROUND(I110,1)</f>
        <v>155</v>
      </c>
    </row>
    <row r="111" spans="1:10" ht="17.100000000000001" customHeight="1">
      <c r="A111" s="40">
        <v>111548</v>
      </c>
      <c r="B111" s="127" t="s">
        <v>503</v>
      </c>
      <c r="C111" s="40">
        <v>140</v>
      </c>
      <c r="D111" s="40"/>
      <c r="E111" s="43" t="s">
        <v>504</v>
      </c>
      <c r="F111" s="43" t="s">
        <v>9</v>
      </c>
      <c r="G111" s="42">
        <v>40000</v>
      </c>
      <c r="H111" s="60">
        <v>108</v>
      </c>
      <c r="I111" s="93">
        <f t="shared" si="6"/>
        <v>132.84</v>
      </c>
      <c r="J111" s="93">
        <f t="shared" si="7"/>
        <v>132.80000000000001</v>
      </c>
    </row>
    <row r="112" spans="1:10" ht="17.100000000000001" customHeight="1">
      <c r="A112" s="40">
        <v>111027</v>
      </c>
      <c r="B112" s="127" t="s">
        <v>603</v>
      </c>
      <c r="C112" s="40">
        <v>310</v>
      </c>
      <c r="D112" s="40"/>
      <c r="E112" s="40" t="s">
        <v>1</v>
      </c>
      <c r="F112" s="40" t="s">
        <v>2</v>
      </c>
      <c r="G112" s="42" t="s">
        <v>112</v>
      </c>
      <c r="H112" s="60">
        <v>127</v>
      </c>
      <c r="I112" s="93">
        <f t="shared" si="6"/>
        <v>156.21</v>
      </c>
      <c r="J112" s="93">
        <f t="shared" si="7"/>
        <v>156.19999999999999</v>
      </c>
    </row>
    <row r="113" spans="1:10" ht="17.100000000000001" customHeight="1">
      <c r="A113" s="40">
        <v>111199</v>
      </c>
      <c r="B113" s="127" t="s">
        <v>604</v>
      </c>
      <c r="C113" s="40">
        <v>295</v>
      </c>
      <c r="D113" s="40" t="s">
        <v>0</v>
      </c>
      <c r="E113" s="40" t="s">
        <v>3</v>
      </c>
      <c r="F113" s="40" t="s">
        <v>2</v>
      </c>
      <c r="G113" s="42"/>
      <c r="H113" s="60">
        <v>111</v>
      </c>
      <c r="I113" s="93">
        <f t="shared" si="6"/>
        <v>136.53</v>
      </c>
      <c r="J113" s="93">
        <f t="shared" si="7"/>
        <v>136.5</v>
      </c>
    </row>
    <row r="114" spans="1:10" ht="17.100000000000001" customHeight="1">
      <c r="A114" s="40">
        <v>110163</v>
      </c>
      <c r="B114" s="127" t="s">
        <v>605</v>
      </c>
      <c r="C114" s="40">
        <v>175</v>
      </c>
      <c r="D114" s="40"/>
      <c r="E114" s="40" t="s">
        <v>5</v>
      </c>
      <c r="F114" s="40" t="s">
        <v>19</v>
      </c>
      <c r="G114" s="42" t="s">
        <v>112</v>
      </c>
      <c r="H114" s="60">
        <v>29</v>
      </c>
      <c r="I114" s="93">
        <f t="shared" si="6"/>
        <v>35.67</v>
      </c>
      <c r="J114" s="93">
        <f t="shared" si="7"/>
        <v>35.700000000000003</v>
      </c>
    </row>
    <row r="115" spans="1:10" ht="17.100000000000001" customHeight="1">
      <c r="A115" s="40">
        <v>110163</v>
      </c>
      <c r="B115" s="127" t="s">
        <v>605</v>
      </c>
      <c r="C115" s="40">
        <v>215</v>
      </c>
      <c r="D115" s="40"/>
      <c r="E115" s="40" t="s">
        <v>5</v>
      </c>
      <c r="F115" s="40" t="s">
        <v>19</v>
      </c>
      <c r="G115" s="42" t="s">
        <v>112</v>
      </c>
      <c r="H115" s="60">
        <v>34</v>
      </c>
      <c r="I115" s="93">
        <f t="shared" si="6"/>
        <v>41.82</v>
      </c>
      <c r="J115" s="93">
        <f t="shared" si="7"/>
        <v>41.8</v>
      </c>
    </row>
    <row r="116" spans="1:10" ht="17.100000000000001" customHeight="1">
      <c r="A116" s="40">
        <v>110163</v>
      </c>
      <c r="B116" s="127" t="s">
        <v>605</v>
      </c>
      <c r="C116" s="40">
        <v>295</v>
      </c>
      <c r="D116" s="40"/>
      <c r="E116" s="40" t="s">
        <v>5</v>
      </c>
      <c r="F116" s="40" t="s">
        <v>19</v>
      </c>
      <c r="G116" s="42" t="s">
        <v>112</v>
      </c>
      <c r="H116" s="60">
        <v>46</v>
      </c>
      <c r="I116" s="93">
        <f t="shared" si="6"/>
        <v>56.58</v>
      </c>
      <c r="J116" s="93">
        <f t="shared" si="7"/>
        <v>56.6</v>
      </c>
    </row>
    <row r="117" spans="1:10" ht="17.100000000000001" customHeight="1">
      <c r="A117" s="40">
        <v>110163</v>
      </c>
      <c r="B117" s="127" t="s">
        <v>605</v>
      </c>
      <c r="C117" s="40">
        <v>345</v>
      </c>
      <c r="D117" s="40"/>
      <c r="E117" s="40" t="s">
        <v>5</v>
      </c>
      <c r="F117" s="40" t="s">
        <v>19</v>
      </c>
      <c r="G117" s="42" t="s">
        <v>112</v>
      </c>
      <c r="H117" s="60">
        <v>53</v>
      </c>
      <c r="I117" s="93">
        <f t="shared" si="6"/>
        <v>65.19</v>
      </c>
      <c r="J117" s="93">
        <f t="shared" si="7"/>
        <v>65.2</v>
      </c>
    </row>
    <row r="118" spans="1:10" ht="17.100000000000001" customHeight="1">
      <c r="A118" s="40">
        <v>110163</v>
      </c>
      <c r="B118" s="127" t="s">
        <v>605</v>
      </c>
      <c r="C118" s="40">
        <v>415</v>
      </c>
      <c r="D118" s="40"/>
      <c r="E118" s="40" t="s">
        <v>5</v>
      </c>
      <c r="F118" s="40" t="s">
        <v>19</v>
      </c>
      <c r="G118" s="42" t="s">
        <v>112</v>
      </c>
      <c r="H118" s="60">
        <v>70</v>
      </c>
      <c r="I118" s="93">
        <f t="shared" si="6"/>
        <v>86.1</v>
      </c>
      <c r="J118" s="93">
        <f t="shared" si="7"/>
        <v>86.1</v>
      </c>
    </row>
    <row r="119" spans="1:10" ht="17.100000000000001" customHeight="1">
      <c r="A119" s="40">
        <v>111203</v>
      </c>
      <c r="B119" s="127" t="s">
        <v>606</v>
      </c>
      <c r="C119" s="40">
        <v>310</v>
      </c>
      <c r="D119" s="40" t="s">
        <v>0</v>
      </c>
      <c r="E119" s="40" t="s">
        <v>3</v>
      </c>
      <c r="F119" s="40" t="s">
        <v>2</v>
      </c>
      <c r="G119" s="42"/>
      <c r="H119" s="60">
        <v>129</v>
      </c>
      <c r="I119" s="93">
        <f t="shared" si="6"/>
        <v>158.66999999999999</v>
      </c>
      <c r="J119" s="93">
        <f t="shared" si="7"/>
        <v>158.69999999999999</v>
      </c>
    </row>
    <row r="120" spans="1:10" ht="17.100000000000001" customHeight="1">
      <c r="A120" s="43">
        <v>111387</v>
      </c>
      <c r="B120" s="127" t="s">
        <v>607</v>
      </c>
      <c r="C120" s="40">
        <v>300</v>
      </c>
      <c r="D120" s="40"/>
      <c r="E120" s="40" t="s">
        <v>1</v>
      </c>
      <c r="F120" s="40" t="s">
        <v>398</v>
      </c>
      <c r="G120" s="42"/>
      <c r="H120" s="60">
        <v>110</v>
      </c>
      <c r="I120" s="93">
        <f t="shared" si="6"/>
        <v>135.30000000000001</v>
      </c>
      <c r="J120" s="93">
        <f t="shared" si="7"/>
        <v>135.30000000000001</v>
      </c>
    </row>
    <row r="121" spans="1:10" ht="17.100000000000001" customHeight="1">
      <c r="A121" s="43">
        <v>111534</v>
      </c>
      <c r="B121" s="127" t="s">
        <v>608</v>
      </c>
      <c r="C121" s="40">
        <v>295</v>
      </c>
      <c r="D121" s="40"/>
      <c r="E121" s="40" t="s">
        <v>1</v>
      </c>
      <c r="F121" s="40" t="s">
        <v>2</v>
      </c>
      <c r="G121" s="42"/>
      <c r="H121" s="60">
        <v>147</v>
      </c>
      <c r="I121" s="93">
        <f t="shared" si="6"/>
        <v>180.81</v>
      </c>
      <c r="J121" s="93">
        <f t="shared" si="7"/>
        <v>180.8</v>
      </c>
    </row>
    <row r="122" spans="1:10" ht="17.100000000000001" customHeight="1">
      <c r="A122" s="40">
        <v>111685</v>
      </c>
      <c r="B122" s="127" t="s">
        <v>609</v>
      </c>
      <c r="C122" s="40">
        <v>300</v>
      </c>
      <c r="D122" s="40"/>
      <c r="E122" s="40" t="s">
        <v>1</v>
      </c>
      <c r="F122" s="40" t="s">
        <v>19</v>
      </c>
      <c r="G122" s="42"/>
      <c r="H122" s="60">
        <v>92</v>
      </c>
      <c r="I122" s="93">
        <f t="shared" si="6"/>
        <v>113.16</v>
      </c>
      <c r="J122" s="93">
        <f>H122*1.23</f>
        <v>113.16</v>
      </c>
    </row>
    <row r="123" spans="1:10" ht="17.100000000000001" customHeight="1">
      <c r="A123" s="40">
        <v>111595</v>
      </c>
      <c r="B123" s="127" t="s">
        <v>610</v>
      </c>
      <c r="C123" s="40">
        <v>320</v>
      </c>
      <c r="D123" s="43" t="s">
        <v>0</v>
      </c>
      <c r="E123" s="40" t="s">
        <v>1</v>
      </c>
      <c r="F123" s="40" t="s">
        <v>2</v>
      </c>
      <c r="G123" s="42"/>
      <c r="H123" s="60">
        <v>149</v>
      </c>
      <c r="I123" s="93">
        <f t="shared" si="6"/>
        <v>183.27</v>
      </c>
      <c r="J123" s="93">
        <f t="shared" si="7"/>
        <v>183.3</v>
      </c>
    </row>
    <row r="124" spans="1:10" ht="17.100000000000001" customHeight="1">
      <c r="A124" s="40">
        <v>111164</v>
      </c>
      <c r="B124" s="127" t="s">
        <v>259</v>
      </c>
      <c r="C124" s="40">
        <v>140</v>
      </c>
      <c r="D124" s="40" t="s">
        <v>0</v>
      </c>
      <c r="E124" s="40" t="s">
        <v>7</v>
      </c>
      <c r="F124" s="40" t="s">
        <v>9</v>
      </c>
      <c r="G124" s="42">
        <v>50000</v>
      </c>
      <c r="H124" s="60">
        <v>87</v>
      </c>
      <c r="I124" s="93">
        <f t="shared" si="6"/>
        <v>107.01</v>
      </c>
      <c r="J124" s="93">
        <f t="shared" si="7"/>
        <v>107</v>
      </c>
    </row>
    <row r="125" spans="1:10" ht="17.100000000000001" customHeight="1">
      <c r="A125" s="40">
        <v>110145</v>
      </c>
      <c r="B125" s="127" t="s">
        <v>100</v>
      </c>
      <c r="C125" s="40">
        <v>140</v>
      </c>
      <c r="D125" s="40" t="s">
        <v>0</v>
      </c>
      <c r="E125" s="40" t="s">
        <v>4</v>
      </c>
      <c r="F125" s="40" t="s">
        <v>10</v>
      </c>
      <c r="G125" s="42">
        <v>42000</v>
      </c>
      <c r="H125" s="60">
        <v>129</v>
      </c>
      <c r="I125" s="93">
        <f t="shared" si="6"/>
        <v>158.66999999999999</v>
      </c>
      <c r="J125" s="93">
        <f t="shared" si="7"/>
        <v>158.69999999999999</v>
      </c>
    </row>
    <row r="126" spans="1:10" ht="17.100000000000001" customHeight="1">
      <c r="A126" s="40">
        <v>110906</v>
      </c>
      <c r="B126" s="127" t="s">
        <v>611</v>
      </c>
      <c r="C126" s="40">
        <v>300</v>
      </c>
      <c r="D126" s="40"/>
      <c r="E126" s="40" t="s">
        <v>3</v>
      </c>
      <c r="F126" s="40" t="s">
        <v>2</v>
      </c>
      <c r="G126" s="42" t="s">
        <v>112</v>
      </c>
      <c r="H126" s="60">
        <v>179</v>
      </c>
      <c r="I126" s="93">
        <f t="shared" si="6"/>
        <v>220.17</v>
      </c>
      <c r="J126" s="93">
        <f t="shared" si="7"/>
        <v>220.2</v>
      </c>
    </row>
    <row r="127" spans="1:10" ht="17.100000000000001" customHeight="1">
      <c r="A127" s="40">
        <v>110046</v>
      </c>
      <c r="B127" s="127" t="s">
        <v>108</v>
      </c>
      <c r="C127" s="40">
        <v>150</v>
      </c>
      <c r="D127" s="40" t="s">
        <v>0</v>
      </c>
      <c r="E127" s="40" t="s">
        <v>1</v>
      </c>
      <c r="F127" s="40" t="s">
        <v>2</v>
      </c>
      <c r="G127" s="42" t="s">
        <v>112</v>
      </c>
      <c r="H127" s="60">
        <v>87</v>
      </c>
      <c r="I127" s="93">
        <f t="shared" si="6"/>
        <v>107.01</v>
      </c>
      <c r="J127" s="93">
        <f t="shared" si="7"/>
        <v>107</v>
      </c>
    </row>
    <row r="128" spans="1:10" ht="17.100000000000001" customHeight="1">
      <c r="A128" s="43">
        <v>3685</v>
      </c>
      <c r="B128" s="127" t="s">
        <v>260</v>
      </c>
      <c r="C128" s="43">
        <v>138</v>
      </c>
      <c r="D128" s="43" t="s">
        <v>0</v>
      </c>
      <c r="E128" s="43" t="s">
        <v>1</v>
      </c>
      <c r="F128" s="40" t="s">
        <v>10</v>
      </c>
      <c r="G128" s="42">
        <v>100000</v>
      </c>
      <c r="H128" s="60">
        <v>202</v>
      </c>
      <c r="I128" s="93">
        <f t="shared" si="6"/>
        <v>248.46</v>
      </c>
      <c r="J128" s="93">
        <f t="shared" si="7"/>
        <v>248.5</v>
      </c>
    </row>
    <row r="129" spans="1:10" ht="17.100000000000001" customHeight="1">
      <c r="A129" s="43">
        <v>111417</v>
      </c>
      <c r="B129" s="127" t="s">
        <v>612</v>
      </c>
      <c r="C129" s="43">
        <v>310</v>
      </c>
      <c r="D129" s="43" t="s">
        <v>0</v>
      </c>
      <c r="E129" s="43" t="s">
        <v>1</v>
      </c>
      <c r="F129" s="40" t="s">
        <v>18</v>
      </c>
      <c r="G129" s="42"/>
      <c r="H129" s="60">
        <v>74</v>
      </c>
      <c r="I129" s="93">
        <f t="shared" si="6"/>
        <v>91.02</v>
      </c>
      <c r="J129" s="93">
        <f t="shared" si="7"/>
        <v>91</v>
      </c>
    </row>
    <row r="130" spans="1:10" ht="17.100000000000001" customHeight="1">
      <c r="A130" s="43">
        <v>111084</v>
      </c>
      <c r="B130" s="127" t="s">
        <v>613</v>
      </c>
      <c r="C130" s="43">
        <v>300</v>
      </c>
      <c r="D130" s="43"/>
      <c r="E130" s="43" t="s">
        <v>3</v>
      </c>
      <c r="F130" s="40" t="s">
        <v>2</v>
      </c>
      <c r="G130" s="42" t="s">
        <v>112</v>
      </c>
      <c r="H130" s="60">
        <v>129</v>
      </c>
      <c r="I130" s="93">
        <f t="shared" si="6"/>
        <v>158.66999999999999</v>
      </c>
      <c r="J130" s="93">
        <f t="shared" si="7"/>
        <v>158.69999999999999</v>
      </c>
    </row>
    <row r="131" spans="1:10" ht="17.100000000000001" customHeight="1">
      <c r="A131" s="43">
        <v>111337</v>
      </c>
      <c r="B131" s="127" t="s">
        <v>262</v>
      </c>
      <c r="C131" s="43">
        <v>140</v>
      </c>
      <c r="D131" s="43" t="s">
        <v>0</v>
      </c>
      <c r="E131" s="43" t="s">
        <v>8</v>
      </c>
      <c r="F131" s="40" t="s">
        <v>9</v>
      </c>
      <c r="G131" s="42">
        <v>30000</v>
      </c>
      <c r="H131" s="60">
        <v>96</v>
      </c>
      <c r="I131" s="93">
        <f t="shared" si="6"/>
        <v>118.08</v>
      </c>
      <c r="J131" s="93">
        <f t="shared" si="7"/>
        <v>118.1</v>
      </c>
    </row>
    <row r="132" spans="1:10" ht="17.100000000000001" customHeight="1">
      <c r="A132" s="43">
        <v>111381</v>
      </c>
      <c r="B132" s="127" t="s">
        <v>614</v>
      </c>
      <c r="C132" s="43">
        <v>310</v>
      </c>
      <c r="D132" s="43" t="s">
        <v>0</v>
      </c>
      <c r="E132" s="43" t="s">
        <v>1</v>
      </c>
      <c r="F132" s="40" t="s">
        <v>398</v>
      </c>
      <c r="G132" s="42"/>
      <c r="H132" s="60">
        <v>71</v>
      </c>
      <c r="I132" s="93">
        <f t="shared" si="6"/>
        <v>87.33</v>
      </c>
      <c r="J132" s="93">
        <f t="shared" si="7"/>
        <v>87.3</v>
      </c>
    </row>
    <row r="133" spans="1:10" ht="17.100000000000001" customHeight="1">
      <c r="A133" s="43">
        <v>111586</v>
      </c>
      <c r="B133" s="127" t="s">
        <v>615</v>
      </c>
      <c r="C133" s="43">
        <v>300</v>
      </c>
      <c r="D133" s="43" t="s">
        <v>0</v>
      </c>
      <c r="E133" s="40" t="s">
        <v>1</v>
      </c>
      <c r="F133" s="40" t="s">
        <v>2</v>
      </c>
      <c r="G133" s="42"/>
      <c r="H133" s="60">
        <v>128</v>
      </c>
      <c r="I133" s="93">
        <f t="shared" si="6"/>
        <v>157.44</v>
      </c>
      <c r="J133" s="93">
        <f t="shared" si="7"/>
        <v>157.4</v>
      </c>
    </row>
    <row r="134" spans="1:10" ht="17.100000000000001" customHeight="1">
      <c r="A134" s="40">
        <v>111460</v>
      </c>
      <c r="B134" s="127" t="s">
        <v>531</v>
      </c>
      <c r="C134" s="40">
        <v>140</v>
      </c>
      <c r="D134" s="40" t="s">
        <v>0</v>
      </c>
      <c r="E134" s="43" t="s">
        <v>8</v>
      </c>
      <c r="F134" s="40" t="s">
        <v>9</v>
      </c>
      <c r="G134" s="42">
        <v>35000</v>
      </c>
      <c r="H134" s="60">
        <v>121</v>
      </c>
      <c r="I134" s="93">
        <f t="shared" si="6"/>
        <v>148.82999999999998</v>
      </c>
      <c r="J134" s="93">
        <f t="shared" si="7"/>
        <v>148.80000000000001</v>
      </c>
    </row>
    <row r="135" spans="1:10" ht="17.100000000000001" customHeight="1">
      <c r="A135" s="40">
        <v>110905</v>
      </c>
      <c r="B135" s="127" t="s">
        <v>616</v>
      </c>
      <c r="C135" s="40">
        <v>310</v>
      </c>
      <c r="D135" s="40"/>
      <c r="E135" s="40" t="s">
        <v>3</v>
      </c>
      <c r="F135" s="40" t="s">
        <v>2</v>
      </c>
      <c r="G135" s="42" t="s">
        <v>112</v>
      </c>
      <c r="H135" s="60">
        <v>127</v>
      </c>
      <c r="I135" s="93">
        <f t="shared" si="6"/>
        <v>156.21</v>
      </c>
      <c r="J135" s="93">
        <f t="shared" si="7"/>
        <v>156.19999999999999</v>
      </c>
    </row>
    <row r="136" spans="1:10" ht="17.100000000000001" customHeight="1">
      <c r="A136" s="40">
        <v>110624</v>
      </c>
      <c r="B136" s="127" t="s">
        <v>63</v>
      </c>
      <c r="C136" s="40">
        <v>300</v>
      </c>
      <c r="D136" s="40"/>
      <c r="E136" s="40" t="s">
        <v>1</v>
      </c>
      <c r="F136" s="40" t="s">
        <v>19</v>
      </c>
      <c r="G136" s="42" t="s">
        <v>112</v>
      </c>
      <c r="H136" s="60">
        <v>106</v>
      </c>
      <c r="I136" s="93">
        <f t="shared" si="6"/>
        <v>130.38</v>
      </c>
      <c r="J136" s="93">
        <f t="shared" si="7"/>
        <v>130.4</v>
      </c>
    </row>
    <row r="137" spans="1:10" ht="17.100000000000001" customHeight="1">
      <c r="A137" s="40">
        <v>111336</v>
      </c>
      <c r="B137" s="127" t="s">
        <v>273</v>
      </c>
      <c r="C137" s="40">
        <v>140</v>
      </c>
      <c r="D137" s="40" t="s">
        <v>0</v>
      </c>
      <c r="E137" s="40" t="s">
        <v>8</v>
      </c>
      <c r="F137" s="40" t="s">
        <v>9</v>
      </c>
      <c r="G137" s="42">
        <v>100000</v>
      </c>
      <c r="H137" s="60">
        <v>122</v>
      </c>
      <c r="I137" s="93">
        <f t="shared" si="6"/>
        <v>150.06</v>
      </c>
      <c r="J137" s="93">
        <f t="shared" si="7"/>
        <v>150.1</v>
      </c>
    </row>
    <row r="138" spans="1:10" ht="17.100000000000001" customHeight="1">
      <c r="A138" s="40">
        <v>110918</v>
      </c>
      <c r="B138" s="127" t="s">
        <v>617</v>
      </c>
      <c r="C138" s="40">
        <v>305</v>
      </c>
      <c r="D138" s="40"/>
      <c r="E138" s="40" t="s">
        <v>4</v>
      </c>
      <c r="F138" s="40" t="s">
        <v>2</v>
      </c>
      <c r="G138" s="42" t="s">
        <v>112</v>
      </c>
      <c r="H138" s="60">
        <v>143</v>
      </c>
      <c r="I138" s="93">
        <f t="shared" si="6"/>
        <v>175.89</v>
      </c>
      <c r="J138" s="93">
        <f t="shared" si="7"/>
        <v>175.9</v>
      </c>
    </row>
    <row r="139" spans="1:10" ht="17.100000000000001" customHeight="1">
      <c r="A139" s="40">
        <v>111428</v>
      </c>
      <c r="B139" s="127" t="s">
        <v>530</v>
      </c>
      <c r="C139" s="40">
        <v>140</v>
      </c>
      <c r="D139" s="40" t="s">
        <v>0</v>
      </c>
      <c r="E139" s="43" t="s">
        <v>8</v>
      </c>
      <c r="F139" s="40" t="s">
        <v>9</v>
      </c>
      <c r="G139" s="42">
        <v>100000</v>
      </c>
      <c r="H139" s="60">
        <v>108</v>
      </c>
      <c r="I139" s="93">
        <f t="shared" si="6"/>
        <v>132.84</v>
      </c>
      <c r="J139" s="93">
        <f t="shared" si="7"/>
        <v>132.80000000000001</v>
      </c>
    </row>
    <row r="140" spans="1:10" ht="17.100000000000001" customHeight="1">
      <c r="A140" s="43">
        <v>111001</v>
      </c>
      <c r="B140" s="127" t="s">
        <v>277</v>
      </c>
      <c r="C140" s="43">
        <v>150</v>
      </c>
      <c r="D140" s="40" t="s">
        <v>0</v>
      </c>
      <c r="E140" s="40" t="s">
        <v>1</v>
      </c>
      <c r="F140" s="40" t="s">
        <v>2</v>
      </c>
      <c r="G140" s="42" t="s">
        <v>112</v>
      </c>
      <c r="H140" s="60">
        <v>77</v>
      </c>
      <c r="I140" s="93">
        <f t="shared" si="6"/>
        <v>94.71</v>
      </c>
      <c r="J140" s="93">
        <f t="shared" si="7"/>
        <v>94.7</v>
      </c>
    </row>
    <row r="141" spans="1:10" ht="17.100000000000001" customHeight="1">
      <c r="A141" s="40">
        <v>110775</v>
      </c>
      <c r="B141" s="127" t="s">
        <v>618</v>
      </c>
      <c r="C141" s="40">
        <v>320</v>
      </c>
      <c r="D141" s="40"/>
      <c r="E141" s="40" t="s">
        <v>3</v>
      </c>
      <c r="F141" s="40" t="s">
        <v>2</v>
      </c>
      <c r="G141" s="42" t="s">
        <v>112</v>
      </c>
      <c r="H141" s="60">
        <v>153</v>
      </c>
      <c r="I141" s="93">
        <f t="shared" si="6"/>
        <v>188.19</v>
      </c>
      <c r="J141" s="93">
        <f t="shared" si="7"/>
        <v>188.2</v>
      </c>
    </row>
    <row r="142" spans="1:10" ht="17.100000000000001" customHeight="1">
      <c r="A142" s="40">
        <v>1013</v>
      </c>
      <c r="B142" s="127" t="s">
        <v>40</v>
      </c>
      <c r="C142" s="40">
        <v>139</v>
      </c>
      <c r="D142" s="40"/>
      <c r="E142" s="40" t="s">
        <v>7</v>
      </c>
      <c r="F142" s="40" t="s">
        <v>10</v>
      </c>
      <c r="G142" s="42"/>
      <c r="H142" s="60">
        <v>133</v>
      </c>
      <c r="I142" s="93">
        <f t="shared" si="6"/>
        <v>163.59</v>
      </c>
      <c r="J142" s="93">
        <f t="shared" si="7"/>
        <v>163.6</v>
      </c>
    </row>
    <row r="143" spans="1:10" ht="17.100000000000001" customHeight="1">
      <c r="A143" s="40">
        <v>111327</v>
      </c>
      <c r="B143" s="127" t="s">
        <v>619</v>
      </c>
      <c r="C143" s="40">
        <v>300</v>
      </c>
      <c r="D143" s="43"/>
      <c r="E143" s="43" t="s">
        <v>1</v>
      </c>
      <c r="F143" s="40" t="s">
        <v>2</v>
      </c>
      <c r="G143" s="42"/>
      <c r="H143" s="60">
        <v>97</v>
      </c>
      <c r="I143" s="93">
        <f t="shared" ref="I143:I176" si="8">H143*1.23</f>
        <v>119.31</v>
      </c>
      <c r="J143" s="93">
        <f t="shared" ref="J143:J176" si="9">ROUND(I143,1)</f>
        <v>119.3</v>
      </c>
    </row>
    <row r="144" spans="1:10" ht="17.100000000000001" customHeight="1">
      <c r="A144" s="40">
        <v>3974</v>
      </c>
      <c r="B144" s="127" t="s">
        <v>620</v>
      </c>
      <c r="C144" s="40">
        <v>292</v>
      </c>
      <c r="D144" s="40"/>
      <c r="E144" s="40" t="s">
        <v>3</v>
      </c>
      <c r="F144" s="40" t="s">
        <v>2</v>
      </c>
      <c r="G144" s="42"/>
      <c r="H144" s="60">
        <v>93</v>
      </c>
      <c r="I144" s="93">
        <f t="shared" si="8"/>
        <v>114.39</v>
      </c>
      <c r="J144" s="93">
        <f t="shared" si="9"/>
        <v>114.4</v>
      </c>
    </row>
    <row r="145" spans="1:10" ht="17.100000000000001" customHeight="1">
      <c r="A145" s="40">
        <v>111303</v>
      </c>
      <c r="B145" s="127" t="s">
        <v>621</v>
      </c>
      <c r="C145" s="40">
        <v>295</v>
      </c>
      <c r="D145" s="40"/>
      <c r="E145" s="40" t="s">
        <v>3</v>
      </c>
      <c r="F145" s="40" t="s">
        <v>2</v>
      </c>
      <c r="G145" s="42"/>
      <c r="H145" s="60">
        <v>93</v>
      </c>
      <c r="I145" s="93">
        <f t="shared" si="8"/>
        <v>114.39</v>
      </c>
      <c r="J145" s="93">
        <f t="shared" si="9"/>
        <v>114.4</v>
      </c>
    </row>
    <row r="146" spans="1:10" ht="17.100000000000001" customHeight="1">
      <c r="A146" s="40">
        <v>111067</v>
      </c>
      <c r="B146" s="127" t="s">
        <v>622</v>
      </c>
      <c r="C146" s="40">
        <v>297</v>
      </c>
      <c r="D146" s="40"/>
      <c r="E146" s="40" t="s">
        <v>3</v>
      </c>
      <c r="F146" s="40" t="s">
        <v>19</v>
      </c>
      <c r="G146" s="42" t="s">
        <v>112</v>
      </c>
      <c r="H146" s="60">
        <v>84</v>
      </c>
      <c r="I146" s="93">
        <f t="shared" si="8"/>
        <v>103.32</v>
      </c>
      <c r="J146" s="93">
        <f t="shared" si="9"/>
        <v>103.3</v>
      </c>
    </row>
    <row r="147" spans="1:10" ht="17.100000000000001" customHeight="1">
      <c r="A147" s="40">
        <v>110417</v>
      </c>
      <c r="B147" s="127" t="s">
        <v>102</v>
      </c>
      <c r="C147" s="40">
        <v>138</v>
      </c>
      <c r="D147" s="40"/>
      <c r="E147" s="40" t="s">
        <v>1</v>
      </c>
      <c r="F147" s="40" t="s">
        <v>10</v>
      </c>
      <c r="G147" s="42">
        <v>105000</v>
      </c>
      <c r="H147" s="60">
        <v>81</v>
      </c>
      <c r="I147" s="93">
        <f t="shared" si="8"/>
        <v>99.63</v>
      </c>
      <c r="J147" s="93">
        <f t="shared" si="9"/>
        <v>99.6</v>
      </c>
    </row>
    <row r="148" spans="1:10" ht="17.100000000000001" customHeight="1">
      <c r="A148" s="40">
        <v>111689</v>
      </c>
      <c r="B148" s="127" t="s">
        <v>623</v>
      </c>
      <c r="C148" s="40">
        <v>295</v>
      </c>
      <c r="D148" s="40"/>
      <c r="E148" s="40" t="s">
        <v>1</v>
      </c>
      <c r="F148" s="40" t="s">
        <v>19</v>
      </c>
      <c r="G148" s="42"/>
      <c r="H148" s="60">
        <v>62</v>
      </c>
      <c r="I148" s="93">
        <f t="shared" si="8"/>
        <v>76.260000000000005</v>
      </c>
      <c r="J148" s="93">
        <f>H148*1.23</f>
        <v>76.260000000000005</v>
      </c>
    </row>
    <row r="149" spans="1:10" ht="17.100000000000001" customHeight="1">
      <c r="A149" s="43">
        <v>111454</v>
      </c>
      <c r="B149" s="127" t="s">
        <v>624</v>
      </c>
      <c r="C149" s="43">
        <v>300</v>
      </c>
      <c r="D149" s="43"/>
      <c r="E149" s="43" t="s">
        <v>1</v>
      </c>
      <c r="F149" s="43" t="s">
        <v>2</v>
      </c>
      <c r="G149" s="42"/>
      <c r="H149" s="60">
        <v>143</v>
      </c>
      <c r="I149" s="93">
        <f t="shared" si="8"/>
        <v>175.89</v>
      </c>
      <c r="J149" s="93">
        <f t="shared" si="9"/>
        <v>175.9</v>
      </c>
    </row>
    <row r="150" spans="1:10" ht="17.100000000000001" customHeight="1">
      <c r="A150" s="40">
        <v>3060</v>
      </c>
      <c r="B150" s="127" t="s">
        <v>291</v>
      </c>
      <c r="C150" s="40">
        <v>138</v>
      </c>
      <c r="D150" s="40"/>
      <c r="E150" s="40" t="s">
        <v>1</v>
      </c>
      <c r="F150" s="40" t="s">
        <v>10</v>
      </c>
      <c r="G150" s="42">
        <v>105000</v>
      </c>
      <c r="H150" s="60">
        <v>94</v>
      </c>
      <c r="I150" s="93">
        <f t="shared" si="8"/>
        <v>115.62</v>
      </c>
      <c r="J150" s="93">
        <f t="shared" si="9"/>
        <v>115.6</v>
      </c>
    </row>
    <row r="151" spans="1:10" ht="17.100000000000001" customHeight="1">
      <c r="A151" s="40">
        <v>110623</v>
      </c>
      <c r="B151" s="127" t="s">
        <v>625</v>
      </c>
      <c r="C151" s="40">
        <v>320</v>
      </c>
      <c r="D151" s="40"/>
      <c r="E151" s="40" t="s">
        <v>1</v>
      </c>
      <c r="F151" s="40" t="s">
        <v>2</v>
      </c>
      <c r="G151" s="42" t="s">
        <v>112</v>
      </c>
      <c r="H151" s="60">
        <v>117</v>
      </c>
      <c r="I151" s="93">
        <f t="shared" si="8"/>
        <v>143.91</v>
      </c>
      <c r="J151" s="93">
        <f t="shared" si="9"/>
        <v>143.9</v>
      </c>
    </row>
    <row r="152" spans="1:10" ht="17.100000000000001" customHeight="1">
      <c r="A152" s="43">
        <v>111549</v>
      </c>
      <c r="B152" s="127" t="s">
        <v>505</v>
      </c>
      <c r="C152" s="43">
        <v>140</v>
      </c>
      <c r="D152" s="43"/>
      <c r="E152" s="43" t="s">
        <v>504</v>
      </c>
      <c r="F152" s="43" t="s">
        <v>9</v>
      </c>
      <c r="G152" s="42">
        <v>40000</v>
      </c>
      <c r="H152" s="60">
        <v>108</v>
      </c>
      <c r="I152" s="93">
        <f t="shared" si="8"/>
        <v>132.84</v>
      </c>
      <c r="J152" s="93">
        <f t="shared" si="9"/>
        <v>132.80000000000001</v>
      </c>
    </row>
    <row r="153" spans="1:10" ht="16.5" customHeight="1">
      <c r="A153" s="43">
        <v>4113</v>
      </c>
      <c r="B153" s="127" t="s">
        <v>626</v>
      </c>
      <c r="C153" s="43">
        <v>300</v>
      </c>
      <c r="D153" s="43" t="s">
        <v>0</v>
      </c>
      <c r="E153" s="40" t="s">
        <v>3</v>
      </c>
      <c r="F153" s="40" t="s">
        <v>19</v>
      </c>
      <c r="G153" s="42"/>
      <c r="H153" s="60">
        <v>71</v>
      </c>
      <c r="I153" s="93">
        <f t="shared" si="8"/>
        <v>87.33</v>
      </c>
      <c r="J153" s="93">
        <f t="shared" si="9"/>
        <v>87.3</v>
      </c>
    </row>
    <row r="154" spans="1:10" ht="17.100000000000001" customHeight="1">
      <c r="A154" s="43">
        <v>111620</v>
      </c>
      <c r="B154" s="127" t="s">
        <v>627</v>
      </c>
      <c r="C154" s="43">
        <v>300</v>
      </c>
      <c r="D154" s="43"/>
      <c r="E154" s="40" t="s">
        <v>1</v>
      </c>
      <c r="F154" s="40" t="s">
        <v>2</v>
      </c>
      <c r="G154" s="42"/>
      <c r="H154" s="60">
        <v>117</v>
      </c>
      <c r="I154" s="93">
        <f t="shared" si="8"/>
        <v>143.91</v>
      </c>
      <c r="J154" s="93">
        <f t="shared" si="9"/>
        <v>143.9</v>
      </c>
    </row>
    <row r="155" spans="1:10" ht="17.100000000000001" customHeight="1">
      <c r="A155" s="43">
        <v>111455</v>
      </c>
      <c r="B155" s="127" t="s">
        <v>628</v>
      </c>
      <c r="C155" s="43">
        <v>300</v>
      </c>
      <c r="D155" s="43"/>
      <c r="E155" s="43" t="s">
        <v>1</v>
      </c>
      <c r="F155" s="43" t="s">
        <v>2</v>
      </c>
      <c r="G155" s="42"/>
      <c r="H155" s="60">
        <v>133</v>
      </c>
      <c r="I155" s="93">
        <f t="shared" si="8"/>
        <v>163.59</v>
      </c>
      <c r="J155" s="93">
        <f t="shared" si="9"/>
        <v>163.6</v>
      </c>
    </row>
    <row r="156" spans="1:10" ht="17.100000000000001" customHeight="1">
      <c r="A156" s="40">
        <v>1080</v>
      </c>
      <c r="B156" s="127" t="s">
        <v>629</v>
      </c>
      <c r="C156" s="40">
        <v>140</v>
      </c>
      <c r="D156" s="40"/>
      <c r="E156" s="40" t="s">
        <v>7</v>
      </c>
      <c r="F156" s="40" t="s">
        <v>2</v>
      </c>
      <c r="G156" s="42" t="s">
        <v>112</v>
      </c>
      <c r="H156" s="60">
        <v>89</v>
      </c>
      <c r="I156" s="93">
        <f t="shared" si="8"/>
        <v>109.47</v>
      </c>
      <c r="J156" s="93">
        <f t="shared" si="9"/>
        <v>109.5</v>
      </c>
    </row>
    <row r="157" spans="1:10" ht="17.100000000000001" customHeight="1">
      <c r="A157" s="40">
        <v>110582</v>
      </c>
      <c r="B157" s="127" t="s">
        <v>297</v>
      </c>
      <c r="C157" s="40">
        <v>144</v>
      </c>
      <c r="D157" s="40" t="s">
        <v>0</v>
      </c>
      <c r="E157" s="40" t="s">
        <v>1</v>
      </c>
      <c r="F157" s="40" t="s">
        <v>2</v>
      </c>
      <c r="G157" s="42" t="s">
        <v>112</v>
      </c>
      <c r="H157" s="60">
        <v>82</v>
      </c>
      <c r="I157" s="93">
        <f t="shared" si="8"/>
        <v>100.86</v>
      </c>
      <c r="J157" s="93">
        <f t="shared" si="9"/>
        <v>100.9</v>
      </c>
    </row>
    <row r="158" spans="1:10" ht="17.100000000000001" customHeight="1">
      <c r="A158" s="40">
        <v>110913</v>
      </c>
      <c r="B158" s="127" t="s">
        <v>630</v>
      </c>
      <c r="C158" s="40">
        <v>300</v>
      </c>
      <c r="D158" s="40"/>
      <c r="E158" s="40" t="s">
        <v>1</v>
      </c>
      <c r="F158" s="40" t="s">
        <v>19</v>
      </c>
      <c r="G158" s="42" t="s">
        <v>112</v>
      </c>
      <c r="H158" s="60">
        <v>129</v>
      </c>
      <c r="I158" s="93">
        <f t="shared" si="8"/>
        <v>158.66999999999999</v>
      </c>
      <c r="J158" s="93">
        <f t="shared" si="9"/>
        <v>158.69999999999999</v>
      </c>
    </row>
    <row r="159" spans="1:10" ht="17.100000000000001" customHeight="1">
      <c r="A159" s="40">
        <v>110771</v>
      </c>
      <c r="B159" s="127" t="s">
        <v>305</v>
      </c>
      <c r="C159" s="40">
        <v>147</v>
      </c>
      <c r="D159" s="40" t="s">
        <v>0</v>
      </c>
      <c r="E159" s="40" t="s">
        <v>1</v>
      </c>
      <c r="F159" s="40" t="s">
        <v>2</v>
      </c>
      <c r="G159" s="42" t="s">
        <v>112</v>
      </c>
      <c r="H159" s="60">
        <v>88</v>
      </c>
      <c r="I159" s="93">
        <f t="shared" si="8"/>
        <v>108.24</v>
      </c>
      <c r="J159" s="93">
        <f t="shared" si="9"/>
        <v>108.2</v>
      </c>
    </row>
    <row r="160" spans="1:10" ht="17.100000000000001" customHeight="1">
      <c r="A160" s="40">
        <v>111686</v>
      </c>
      <c r="B160" s="127" t="s">
        <v>631</v>
      </c>
      <c r="C160" s="40">
        <v>310</v>
      </c>
      <c r="D160" s="40"/>
      <c r="E160" s="40" t="s">
        <v>1</v>
      </c>
      <c r="F160" s="40" t="s">
        <v>19</v>
      </c>
      <c r="G160" s="42"/>
      <c r="H160" s="60">
        <v>92</v>
      </c>
      <c r="I160" s="93">
        <f t="shared" si="8"/>
        <v>113.16</v>
      </c>
      <c r="J160" s="93">
        <f>H160*1.23</f>
        <v>113.16</v>
      </c>
    </row>
    <row r="161" spans="1:10" ht="17.100000000000001" customHeight="1">
      <c r="A161" s="43">
        <v>111490</v>
      </c>
      <c r="B161" s="127" t="s">
        <v>632</v>
      </c>
      <c r="C161" s="43">
        <v>300</v>
      </c>
      <c r="D161" s="40"/>
      <c r="E161" s="40" t="s">
        <v>1</v>
      </c>
      <c r="F161" s="40" t="s">
        <v>19</v>
      </c>
      <c r="G161" s="42"/>
      <c r="H161" s="60">
        <v>89</v>
      </c>
      <c r="I161" s="93">
        <f t="shared" si="8"/>
        <v>109.47</v>
      </c>
      <c r="J161" s="93">
        <f t="shared" si="9"/>
        <v>109.5</v>
      </c>
    </row>
    <row r="162" spans="1:10" ht="17.100000000000001" customHeight="1">
      <c r="A162" s="40">
        <v>110167</v>
      </c>
      <c r="B162" s="127" t="s">
        <v>633</v>
      </c>
      <c r="C162" s="40">
        <v>295</v>
      </c>
      <c r="D162" s="40"/>
      <c r="E162" s="40" t="s">
        <v>5</v>
      </c>
      <c r="F162" s="40" t="s">
        <v>19</v>
      </c>
      <c r="G162" s="42" t="s">
        <v>112</v>
      </c>
      <c r="H162" s="60">
        <v>59</v>
      </c>
      <c r="I162" s="93">
        <f t="shared" si="8"/>
        <v>72.569999999999993</v>
      </c>
      <c r="J162" s="93">
        <f t="shared" si="9"/>
        <v>72.599999999999994</v>
      </c>
    </row>
    <row r="163" spans="1:10" ht="17.100000000000001" customHeight="1">
      <c r="A163" s="43">
        <v>111625</v>
      </c>
      <c r="B163" s="127" t="s">
        <v>634</v>
      </c>
      <c r="C163" s="43">
        <v>305</v>
      </c>
      <c r="D163" s="43"/>
      <c r="E163" s="43" t="s">
        <v>1</v>
      </c>
      <c r="F163" s="43" t="s">
        <v>19</v>
      </c>
      <c r="G163" s="42"/>
      <c r="H163" s="60">
        <v>79</v>
      </c>
      <c r="I163" s="93">
        <f t="shared" si="8"/>
        <v>97.17</v>
      </c>
      <c r="J163" s="93">
        <f t="shared" si="9"/>
        <v>97.2</v>
      </c>
    </row>
    <row r="164" spans="1:10" ht="17.100000000000001" customHeight="1">
      <c r="A164" s="40">
        <v>110911</v>
      </c>
      <c r="B164" s="127" t="s">
        <v>309</v>
      </c>
      <c r="C164" s="40">
        <v>310</v>
      </c>
      <c r="D164" s="40"/>
      <c r="E164" s="40" t="s">
        <v>3</v>
      </c>
      <c r="F164" s="40" t="s">
        <v>2</v>
      </c>
      <c r="G164" s="42" t="s">
        <v>112</v>
      </c>
      <c r="H164" s="60">
        <v>143</v>
      </c>
      <c r="I164" s="93">
        <f t="shared" si="8"/>
        <v>175.89</v>
      </c>
      <c r="J164" s="93">
        <f t="shared" si="9"/>
        <v>175.9</v>
      </c>
    </row>
    <row r="165" spans="1:10" ht="17.100000000000001" customHeight="1">
      <c r="A165" s="40">
        <v>4044</v>
      </c>
      <c r="B165" s="127" t="s">
        <v>310</v>
      </c>
      <c r="C165" s="40">
        <v>307</v>
      </c>
      <c r="D165" s="40" t="s">
        <v>0</v>
      </c>
      <c r="E165" s="40" t="s">
        <v>1</v>
      </c>
      <c r="F165" s="40" t="s">
        <v>19</v>
      </c>
      <c r="G165" s="42"/>
      <c r="H165" s="60">
        <v>74</v>
      </c>
      <c r="I165" s="93">
        <f t="shared" si="8"/>
        <v>91.02</v>
      </c>
      <c r="J165" s="93">
        <f t="shared" si="9"/>
        <v>91</v>
      </c>
    </row>
    <row r="166" spans="1:10" ht="17.100000000000001" customHeight="1">
      <c r="A166" s="43">
        <v>110927</v>
      </c>
      <c r="B166" s="127" t="s">
        <v>311</v>
      </c>
      <c r="C166" s="40">
        <v>300</v>
      </c>
      <c r="D166" s="40" t="s">
        <v>0</v>
      </c>
      <c r="E166" s="40" t="s">
        <v>3</v>
      </c>
      <c r="F166" s="40" t="s">
        <v>2</v>
      </c>
      <c r="G166" s="42" t="s">
        <v>112</v>
      </c>
      <c r="H166" s="60">
        <v>127</v>
      </c>
      <c r="I166" s="93">
        <f t="shared" si="8"/>
        <v>156.21</v>
      </c>
      <c r="J166" s="93">
        <f t="shared" si="9"/>
        <v>156.19999999999999</v>
      </c>
    </row>
    <row r="167" spans="1:10" ht="17.100000000000001" customHeight="1">
      <c r="A167" s="40">
        <v>110583</v>
      </c>
      <c r="B167" s="127" t="s">
        <v>312</v>
      </c>
      <c r="C167" s="40">
        <v>135</v>
      </c>
      <c r="D167" s="40" t="s">
        <v>0</v>
      </c>
      <c r="E167" s="40" t="s">
        <v>1</v>
      </c>
      <c r="F167" s="40" t="s">
        <v>2</v>
      </c>
      <c r="G167" s="42" t="s">
        <v>112</v>
      </c>
      <c r="H167" s="60">
        <v>99</v>
      </c>
      <c r="I167" s="93">
        <f t="shared" si="8"/>
        <v>121.77</v>
      </c>
      <c r="J167" s="93">
        <f t="shared" si="9"/>
        <v>121.8</v>
      </c>
    </row>
    <row r="168" spans="1:10" ht="17.100000000000001" customHeight="1">
      <c r="A168" s="40">
        <v>110949</v>
      </c>
      <c r="B168" s="127" t="s">
        <v>314</v>
      </c>
      <c r="C168" s="40">
        <v>140</v>
      </c>
      <c r="D168" s="40" t="s">
        <v>0</v>
      </c>
      <c r="E168" s="40"/>
      <c r="F168" s="40" t="s">
        <v>9</v>
      </c>
      <c r="G168" s="42">
        <v>200000</v>
      </c>
      <c r="H168" s="60">
        <v>93</v>
      </c>
      <c r="I168" s="93">
        <f t="shared" si="8"/>
        <v>114.39</v>
      </c>
      <c r="J168" s="93">
        <f t="shared" si="9"/>
        <v>114.4</v>
      </c>
    </row>
    <row r="169" spans="1:10" ht="16.5" customHeight="1">
      <c r="A169" s="40">
        <v>111330</v>
      </c>
      <c r="B169" s="127" t="s">
        <v>636</v>
      </c>
      <c r="C169" s="40">
        <v>305</v>
      </c>
      <c r="D169" s="40"/>
      <c r="E169" s="40" t="s">
        <v>3</v>
      </c>
      <c r="F169" s="40" t="s">
        <v>2</v>
      </c>
      <c r="G169" s="42"/>
      <c r="H169" s="60">
        <v>138</v>
      </c>
      <c r="I169" s="93">
        <f t="shared" si="8"/>
        <v>169.74</v>
      </c>
      <c r="J169" s="93">
        <f t="shared" si="9"/>
        <v>169.7</v>
      </c>
    </row>
    <row r="170" spans="1:10" ht="17.100000000000001" customHeight="1">
      <c r="A170" s="40">
        <v>111307</v>
      </c>
      <c r="B170" s="127" t="s">
        <v>635</v>
      </c>
      <c r="C170" s="40">
        <v>300</v>
      </c>
      <c r="D170" s="40" t="s">
        <v>0</v>
      </c>
      <c r="E170" s="40" t="s">
        <v>3</v>
      </c>
      <c r="F170" s="40" t="s">
        <v>19</v>
      </c>
      <c r="G170" s="42"/>
      <c r="H170" s="60">
        <v>90</v>
      </c>
      <c r="I170" s="93">
        <f t="shared" si="8"/>
        <v>110.7</v>
      </c>
      <c r="J170" s="93">
        <f t="shared" si="9"/>
        <v>110.7</v>
      </c>
    </row>
    <row r="171" spans="1:10" ht="17.100000000000001" customHeight="1">
      <c r="A171" s="40">
        <v>111491</v>
      </c>
      <c r="B171" s="127" t="s">
        <v>637</v>
      </c>
      <c r="C171" s="40">
        <v>305</v>
      </c>
      <c r="D171" s="40" t="s">
        <v>0</v>
      </c>
      <c r="E171" s="40" t="s">
        <v>1</v>
      </c>
      <c r="F171" s="40" t="s">
        <v>19</v>
      </c>
      <c r="G171" s="42"/>
      <c r="H171" s="60">
        <v>92</v>
      </c>
      <c r="I171" s="93">
        <f t="shared" si="8"/>
        <v>113.16</v>
      </c>
      <c r="J171" s="93">
        <f t="shared" si="9"/>
        <v>113.2</v>
      </c>
    </row>
    <row r="172" spans="1:10" ht="17.100000000000001" customHeight="1">
      <c r="A172" s="40">
        <v>111626</v>
      </c>
      <c r="B172" s="127" t="s">
        <v>638</v>
      </c>
      <c r="C172" s="40">
        <v>300</v>
      </c>
      <c r="D172" s="40"/>
      <c r="E172" s="43" t="s">
        <v>1</v>
      </c>
      <c r="F172" s="43" t="s">
        <v>19</v>
      </c>
      <c r="G172" s="42"/>
      <c r="H172" s="60">
        <v>79</v>
      </c>
      <c r="I172" s="93">
        <f t="shared" si="8"/>
        <v>97.17</v>
      </c>
      <c r="J172" s="93">
        <f t="shared" si="9"/>
        <v>97.2</v>
      </c>
    </row>
    <row r="173" spans="1:10" ht="17.100000000000001" customHeight="1">
      <c r="A173" s="40">
        <v>1011</v>
      </c>
      <c r="B173" s="127" t="s">
        <v>44</v>
      </c>
      <c r="C173" s="40">
        <v>140</v>
      </c>
      <c r="D173" s="40"/>
      <c r="E173" s="40" t="s">
        <v>4</v>
      </c>
      <c r="F173" s="40" t="s">
        <v>10</v>
      </c>
      <c r="G173" s="42">
        <v>50000</v>
      </c>
      <c r="H173" s="60">
        <v>112</v>
      </c>
      <c r="I173" s="93">
        <f t="shared" si="8"/>
        <v>137.76</v>
      </c>
      <c r="J173" s="93">
        <f t="shared" si="9"/>
        <v>137.80000000000001</v>
      </c>
    </row>
    <row r="174" spans="1:10" ht="17.100000000000001" customHeight="1">
      <c r="A174" s="43">
        <v>111457</v>
      </c>
      <c r="B174" s="127" t="s">
        <v>529</v>
      </c>
      <c r="C174" s="43">
        <v>150</v>
      </c>
      <c r="D174" s="43"/>
      <c r="E174" s="43" t="s">
        <v>4</v>
      </c>
      <c r="F174" s="43" t="s">
        <v>2</v>
      </c>
      <c r="G174" s="42"/>
      <c r="H174" s="60">
        <v>162</v>
      </c>
      <c r="I174" s="93">
        <f t="shared" si="8"/>
        <v>199.26</v>
      </c>
      <c r="J174" s="93">
        <f t="shared" si="9"/>
        <v>199.3</v>
      </c>
    </row>
    <row r="175" spans="1:10" ht="17.100000000000001" customHeight="1">
      <c r="A175" s="43">
        <v>111630</v>
      </c>
      <c r="B175" s="127" t="s">
        <v>639</v>
      </c>
      <c r="C175" s="43">
        <v>300</v>
      </c>
      <c r="D175" s="40" t="s">
        <v>0</v>
      </c>
      <c r="E175" s="40" t="s">
        <v>1</v>
      </c>
      <c r="F175" s="40" t="s">
        <v>19</v>
      </c>
      <c r="G175" s="42"/>
      <c r="H175" s="60">
        <v>74</v>
      </c>
      <c r="I175" s="93">
        <f t="shared" si="8"/>
        <v>91.02</v>
      </c>
      <c r="J175" s="93">
        <f t="shared" si="9"/>
        <v>91</v>
      </c>
    </row>
    <row r="176" spans="1:10" ht="17.100000000000001" customHeight="1">
      <c r="A176" s="43">
        <v>111508</v>
      </c>
      <c r="B176" s="127" t="s">
        <v>506</v>
      </c>
      <c r="C176" s="40">
        <v>140</v>
      </c>
      <c r="D176" s="40" t="s">
        <v>0</v>
      </c>
      <c r="E176" s="43" t="s">
        <v>8</v>
      </c>
      <c r="F176" s="43" t="s">
        <v>9</v>
      </c>
      <c r="G176" s="42">
        <v>100000</v>
      </c>
      <c r="H176" s="60">
        <v>116</v>
      </c>
      <c r="I176" s="93">
        <f t="shared" si="8"/>
        <v>142.68</v>
      </c>
      <c r="J176" s="93">
        <f t="shared" si="9"/>
        <v>142.69999999999999</v>
      </c>
    </row>
    <row r="177" spans="1:10" ht="17.100000000000001" customHeight="1">
      <c r="A177" s="40">
        <v>111624</v>
      </c>
      <c r="B177" s="127" t="s">
        <v>640</v>
      </c>
      <c r="C177" s="40">
        <v>310</v>
      </c>
      <c r="D177" s="40"/>
      <c r="E177" s="43" t="s">
        <v>1</v>
      </c>
      <c r="F177" s="43" t="s">
        <v>2</v>
      </c>
      <c r="G177" s="42"/>
      <c r="H177" s="60">
        <v>117</v>
      </c>
      <c r="I177" s="93">
        <f t="shared" ref="I177:I186" si="10">H177*1.23</f>
        <v>143.91</v>
      </c>
      <c r="J177" s="93">
        <f t="shared" ref="J177:J186" si="11">ROUND(I177,1)</f>
        <v>143.9</v>
      </c>
    </row>
    <row r="178" spans="1:10" ht="17.100000000000001" customHeight="1">
      <c r="A178" s="43">
        <v>4084</v>
      </c>
      <c r="B178" s="127" t="s">
        <v>641</v>
      </c>
      <c r="C178" s="40">
        <v>295</v>
      </c>
      <c r="D178" s="40"/>
      <c r="E178" s="40" t="s">
        <v>1</v>
      </c>
      <c r="F178" s="40" t="s">
        <v>19</v>
      </c>
      <c r="G178" s="42"/>
      <c r="H178" s="60">
        <v>66</v>
      </c>
      <c r="I178" s="93">
        <f t="shared" si="10"/>
        <v>81.179999999999993</v>
      </c>
      <c r="J178" s="93">
        <f t="shared" si="11"/>
        <v>81.2</v>
      </c>
    </row>
    <row r="179" spans="1:10" ht="17.100000000000001" customHeight="1">
      <c r="A179" s="40">
        <v>111690</v>
      </c>
      <c r="B179" s="127" t="s">
        <v>642</v>
      </c>
      <c r="C179" s="40">
        <v>300</v>
      </c>
      <c r="D179" s="40"/>
      <c r="E179" s="43" t="s">
        <v>1</v>
      </c>
      <c r="F179" s="43" t="s">
        <v>2</v>
      </c>
      <c r="G179" s="42"/>
      <c r="H179" s="60">
        <v>54</v>
      </c>
      <c r="I179" s="93">
        <f t="shared" si="10"/>
        <v>66.42</v>
      </c>
      <c r="J179" s="93">
        <f>H179*1.23</f>
        <v>66.42</v>
      </c>
    </row>
    <row r="180" spans="1:10" ht="17.100000000000001" customHeight="1">
      <c r="A180" s="40">
        <v>111305</v>
      </c>
      <c r="B180" s="127" t="s">
        <v>643</v>
      </c>
      <c r="C180" s="40">
        <v>310</v>
      </c>
      <c r="D180" s="40"/>
      <c r="E180" s="40" t="s">
        <v>1</v>
      </c>
      <c r="F180" s="40" t="s">
        <v>19</v>
      </c>
      <c r="G180" s="42"/>
      <c r="H180" s="60">
        <v>125</v>
      </c>
      <c r="I180" s="93">
        <f t="shared" si="10"/>
        <v>153.75</v>
      </c>
      <c r="J180" s="93">
        <f t="shared" si="11"/>
        <v>153.80000000000001</v>
      </c>
    </row>
    <row r="181" spans="1:10" ht="17.100000000000001" customHeight="1">
      <c r="A181" s="40">
        <v>111536</v>
      </c>
      <c r="B181" s="127" t="s">
        <v>644</v>
      </c>
      <c r="C181" s="40">
        <v>310</v>
      </c>
      <c r="D181" s="40"/>
      <c r="E181" s="40" t="s">
        <v>1</v>
      </c>
      <c r="F181" s="40" t="s">
        <v>19</v>
      </c>
      <c r="G181" s="42"/>
      <c r="H181" s="60">
        <v>98</v>
      </c>
      <c r="I181" s="93">
        <f t="shared" si="10"/>
        <v>120.53999999999999</v>
      </c>
      <c r="J181" s="93">
        <f t="shared" si="11"/>
        <v>120.5</v>
      </c>
    </row>
    <row r="182" spans="1:10" ht="16.5" customHeight="1">
      <c r="A182" s="40">
        <v>111535</v>
      </c>
      <c r="B182" s="127" t="s">
        <v>527</v>
      </c>
      <c r="C182" s="40">
        <v>140</v>
      </c>
      <c r="D182" s="40"/>
      <c r="E182" s="40" t="s">
        <v>4</v>
      </c>
      <c r="F182" s="40" t="s">
        <v>2</v>
      </c>
      <c r="G182" s="42"/>
      <c r="H182" s="60">
        <v>147</v>
      </c>
      <c r="I182" s="93">
        <f t="shared" si="10"/>
        <v>180.81</v>
      </c>
      <c r="J182" s="93">
        <f t="shared" si="11"/>
        <v>180.8</v>
      </c>
    </row>
    <row r="183" spans="1:10" ht="17.100000000000001" customHeight="1">
      <c r="A183" s="40">
        <v>110637</v>
      </c>
      <c r="B183" s="127" t="s">
        <v>645</v>
      </c>
      <c r="C183" s="40">
        <v>315</v>
      </c>
      <c r="D183" s="40"/>
      <c r="E183" s="40" t="s">
        <v>3</v>
      </c>
      <c r="F183" s="40" t="s">
        <v>2</v>
      </c>
      <c r="G183" s="42" t="s">
        <v>112</v>
      </c>
      <c r="H183" s="60">
        <v>123</v>
      </c>
      <c r="I183" s="93">
        <f t="shared" si="10"/>
        <v>151.29</v>
      </c>
      <c r="J183" s="93">
        <f t="shared" si="11"/>
        <v>151.30000000000001</v>
      </c>
    </row>
    <row r="184" spans="1:10" ht="17.100000000000001" customHeight="1">
      <c r="A184" s="40">
        <v>110843</v>
      </c>
      <c r="B184" s="127" t="s">
        <v>105</v>
      </c>
      <c r="C184" s="40">
        <v>140</v>
      </c>
      <c r="D184" s="40"/>
      <c r="E184" s="40" t="s">
        <v>4</v>
      </c>
      <c r="F184" s="40" t="s">
        <v>10</v>
      </c>
      <c r="G184" s="42">
        <v>100000</v>
      </c>
      <c r="H184" s="60">
        <v>93</v>
      </c>
      <c r="I184" s="93">
        <f t="shared" si="10"/>
        <v>114.39</v>
      </c>
      <c r="J184" s="93">
        <f t="shared" si="11"/>
        <v>114.4</v>
      </c>
    </row>
    <row r="185" spans="1:10" ht="17.100000000000001" customHeight="1">
      <c r="A185" s="40">
        <v>111692</v>
      </c>
      <c r="B185" s="127" t="s">
        <v>646</v>
      </c>
      <c r="C185" s="40">
        <v>315</v>
      </c>
      <c r="D185" s="40"/>
      <c r="E185" s="43" t="s">
        <v>1</v>
      </c>
      <c r="F185" s="43" t="s">
        <v>19</v>
      </c>
      <c r="G185" s="42"/>
      <c r="H185" s="60">
        <v>54</v>
      </c>
      <c r="I185" s="93">
        <f t="shared" si="10"/>
        <v>66.42</v>
      </c>
      <c r="J185" s="93">
        <f>H185*1.23</f>
        <v>66.42</v>
      </c>
    </row>
    <row r="186" spans="1:10" ht="17.100000000000001" customHeight="1">
      <c r="A186" s="40">
        <v>111202</v>
      </c>
      <c r="B186" s="127" t="s">
        <v>647</v>
      </c>
      <c r="C186" s="40">
        <v>300</v>
      </c>
      <c r="D186" s="40" t="s">
        <v>0</v>
      </c>
      <c r="E186" s="40" t="s">
        <v>3</v>
      </c>
      <c r="F186" s="40" t="s">
        <v>2</v>
      </c>
      <c r="G186" s="42"/>
      <c r="H186" s="60">
        <v>111</v>
      </c>
      <c r="I186" s="93">
        <f t="shared" si="10"/>
        <v>136.53</v>
      </c>
      <c r="J186" s="93">
        <f t="shared" si="11"/>
        <v>136.5</v>
      </c>
    </row>
    <row r="187" spans="1:10" ht="17.100000000000001" customHeight="1">
      <c r="F187" s="1"/>
      <c r="G187" s="31"/>
    </row>
    <row r="188" spans="1:10" ht="17.100000000000001" customHeight="1">
      <c r="A188" s="98" t="s">
        <v>401</v>
      </c>
      <c r="B188" s="69" t="s">
        <v>405</v>
      </c>
      <c r="F188" s="1"/>
    </row>
    <row r="189" spans="1:10" ht="17.100000000000001" customHeight="1">
      <c r="A189" s="98"/>
      <c r="B189" s="10"/>
      <c r="F189" s="1"/>
    </row>
    <row r="190" spans="1:10" ht="17.100000000000001" customHeight="1">
      <c r="A190" s="98"/>
      <c r="B190" s="10"/>
      <c r="F190" s="1"/>
    </row>
    <row r="191" spans="1:10" ht="17.100000000000001" customHeight="1">
      <c r="A191" s="98"/>
      <c r="B191" s="10"/>
      <c r="F191" s="1"/>
    </row>
    <row r="192" spans="1:10" ht="17.100000000000001" customHeight="1">
      <c r="F192" s="1"/>
      <c r="G192" s="31"/>
    </row>
    <row r="193" spans="1:10" ht="16.5" customHeight="1">
      <c r="F193" s="1"/>
    </row>
    <row r="194" spans="1:10" ht="17.100000000000001" customHeight="1">
      <c r="F194" s="1"/>
    </row>
    <row r="195" spans="1:10" ht="17.100000000000001" customHeight="1" thickBot="1">
      <c r="F195" s="1"/>
    </row>
    <row r="196" spans="1:10" ht="17.100000000000001" customHeight="1">
      <c r="B196" s="5"/>
      <c r="F196" s="1"/>
      <c r="H196" s="106" t="s">
        <v>560</v>
      </c>
      <c r="I196" s="107"/>
      <c r="J196" s="108"/>
    </row>
    <row r="197" spans="1:10" ht="17.100000000000001" customHeight="1" thickBot="1">
      <c r="A197" s="96"/>
      <c r="B197" s="6"/>
      <c r="C197" s="7"/>
      <c r="D197" s="7"/>
      <c r="E197" s="7"/>
      <c r="F197" s="7"/>
      <c r="G197" s="7"/>
      <c r="H197" s="109"/>
      <c r="I197" s="110"/>
      <c r="J197" s="111"/>
    </row>
    <row r="198" spans="1:10" ht="17.100000000000001" customHeight="1">
      <c r="A198" s="114" t="s">
        <v>404</v>
      </c>
      <c r="B198" s="114" t="s">
        <v>11</v>
      </c>
      <c r="C198" s="114" t="s">
        <v>20</v>
      </c>
      <c r="D198" s="114" t="s">
        <v>21</v>
      </c>
      <c r="E198" s="114" t="s">
        <v>12</v>
      </c>
      <c r="F198" s="114" t="s">
        <v>13</v>
      </c>
      <c r="G198" s="114" t="s">
        <v>14</v>
      </c>
      <c r="H198" s="104" t="s">
        <v>22</v>
      </c>
      <c r="I198" s="91"/>
      <c r="J198" s="112" t="s">
        <v>23</v>
      </c>
    </row>
    <row r="199" spans="1:10" ht="17.100000000000001" customHeight="1" thickBot="1">
      <c r="A199" s="115"/>
      <c r="B199" s="115"/>
      <c r="C199" s="115"/>
      <c r="D199" s="115"/>
      <c r="E199" s="115"/>
      <c r="F199" s="115"/>
      <c r="G199" s="115"/>
      <c r="H199" s="105"/>
      <c r="I199" s="92"/>
      <c r="J199" s="113"/>
    </row>
    <row r="200" spans="1:10" ht="17.100000000000001" customHeight="1">
      <c r="A200" s="99">
        <v>111537</v>
      </c>
      <c r="B200" s="129" t="s">
        <v>671</v>
      </c>
      <c r="C200" s="80">
        <v>300</v>
      </c>
      <c r="D200" s="63"/>
      <c r="E200" s="80" t="s">
        <v>1</v>
      </c>
      <c r="F200" s="80" t="s">
        <v>2</v>
      </c>
      <c r="G200" s="64"/>
      <c r="H200" s="65">
        <v>115</v>
      </c>
      <c r="I200" s="93">
        <f t="shared" ref="I200:I220" si="12">H200*1.23</f>
        <v>141.44999999999999</v>
      </c>
      <c r="J200" s="93">
        <f t="shared" ref="J200:J220" si="13">ROUND(I200,1)</f>
        <v>141.5</v>
      </c>
    </row>
    <row r="201" spans="1:10" ht="17.100000000000001" customHeight="1">
      <c r="A201" s="97">
        <v>111386</v>
      </c>
      <c r="B201" s="127" t="s">
        <v>672</v>
      </c>
      <c r="C201" s="43">
        <v>300</v>
      </c>
      <c r="D201" s="61"/>
      <c r="E201" s="43" t="s">
        <v>1</v>
      </c>
      <c r="F201" s="43" t="s">
        <v>2</v>
      </c>
      <c r="G201" s="62"/>
      <c r="H201" s="60">
        <v>111</v>
      </c>
      <c r="I201" s="93">
        <f t="shared" si="12"/>
        <v>136.53</v>
      </c>
      <c r="J201" s="93">
        <f t="shared" si="13"/>
        <v>136.5</v>
      </c>
    </row>
    <row r="202" spans="1:10" ht="17.100000000000001" customHeight="1">
      <c r="A202" s="97">
        <v>111614</v>
      </c>
      <c r="B202" s="127" t="s">
        <v>673</v>
      </c>
      <c r="C202" s="43">
        <v>300</v>
      </c>
      <c r="D202" s="43"/>
      <c r="E202" s="43" t="s">
        <v>1</v>
      </c>
      <c r="F202" s="43" t="s">
        <v>2</v>
      </c>
      <c r="G202" s="42"/>
      <c r="H202" s="60">
        <v>84</v>
      </c>
      <c r="I202" s="93">
        <f t="shared" si="12"/>
        <v>103.32</v>
      </c>
      <c r="J202" s="93">
        <f t="shared" si="13"/>
        <v>103.3</v>
      </c>
    </row>
    <row r="203" spans="1:10" ht="17.100000000000001" customHeight="1">
      <c r="A203" s="97">
        <v>111448</v>
      </c>
      <c r="B203" s="127" t="s">
        <v>674</v>
      </c>
      <c r="C203" s="43">
        <v>310</v>
      </c>
      <c r="D203" s="61"/>
      <c r="E203" s="43" t="s">
        <v>1</v>
      </c>
      <c r="F203" s="43" t="s">
        <v>2</v>
      </c>
      <c r="G203" s="61"/>
      <c r="H203" s="60">
        <v>105</v>
      </c>
      <c r="I203" s="93">
        <f t="shared" si="12"/>
        <v>129.15</v>
      </c>
      <c r="J203" s="93">
        <f t="shared" si="13"/>
        <v>129.19999999999999</v>
      </c>
    </row>
    <row r="204" spans="1:10" ht="17.100000000000001" customHeight="1">
      <c r="A204" s="97">
        <v>111613</v>
      </c>
      <c r="B204" s="127" t="s">
        <v>675</v>
      </c>
      <c r="C204" s="43">
        <v>300</v>
      </c>
      <c r="D204" s="43"/>
      <c r="E204" s="43" t="s">
        <v>1</v>
      </c>
      <c r="F204" s="43" t="s">
        <v>2</v>
      </c>
      <c r="G204" s="42"/>
      <c r="H204" s="60">
        <v>84</v>
      </c>
      <c r="I204" s="93">
        <f t="shared" si="12"/>
        <v>103.32</v>
      </c>
      <c r="J204" s="93">
        <f t="shared" si="13"/>
        <v>103.3</v>
      </c>
    </row>
    <row r="205" spans="1:10" ht="17.100000000000001" customHeight="1">
      <c r="A205" s="97">
        <v>111615</v>
      </c>
      <c r="B205" s="127" t="s">
        <v>676</v>
      </c>
      <c r="C205" s="43">
        <v>310</v>
      </c>
      <c r="D205" s="43"/>
      <c r="E205" s="43" t="s">
        <v>1</v>
      </c>
      <c r="F205" s="43" t="s">
        <v>2</v>
      </c>
      <c r="G205" s="42"/>
      <c r="H205" s="60">
        <v>84</v>
      </c>
      <c r="I205" s="93">
        <f t="shared" si="12"/>
        <v>103.32</v>
      </c>
      <c r="J205" s="93">
        <f t="shared" si="13"/>
        <v>103.3</v>
      </c>
    </row>
    <row r="206" spans="1:10" ht="17.100000000000001" customHeight="1">
      <c r="A206" s="97">
        <v>111449</v>
      </c>
      <c r="B206" s="127" t="s">
        <v>677</v>
      </c>
      <c r="C206" s="43">
        <v>300</v>
      </c>
      <c r="D206" s="43"/>
      <c r="E206" s="43" t="s">
        <v>1</v>
      </c>
      <c r="F206" s="43" t="s">
        <v>2</v>
      </c>
      <c r="G206" s="42"/>
      <c r="H206" s="60">
        <v>101</v>
      </c>
      <c r="I206" s="93">
        <f t="shared" si="12"/>
        <v>124.23</v>
      </c>
      <c r="J206" s="93">
        <f t="shared" si="13"/>
        <v>124.2</v>
      </c>
    </row>
    <row r="207" spans="1:10" ht="17.100000000000001" customHeight="1">
      <c r="A207" s="97">
        <v>111616</v>
      </c>
      <c r="B207" s="127" t="s">
        <v>678</v>
      </c>
      <c r="C207" s="43">
        <v>298</v>
      </c>
      <c r="D207" s="43"/>
      <c r="E207" s="43" t="s">
        <v>1</v>
      </c>
      <c r="F207" s="43" t="s">
        <v>2</v>
      </c>
      <c r="G207" s="42"/>
      <c r="H207" s="60">
        <v>84</v>
      </c>
      <c r="I207" s="93">
        <f t="shared" si="12"/>
        <v>103.32</v>
      </c>
      <c r="J207" s="93">
        <f t="shared" si="13"/>
        <v>103.3</v>
      </c>
    </row>
    <row r="208" spans="1:10" ht="17.100000000000001" customHeight="1">
      <c r="A208" s="97">
        <v>111617</v>
      </c>
      <c r="B208" s="127" t="s">
        <v>679</v>
      </c>
      <c r="C208" s="43">
        <v>305</v>
      </c>
      <c r="D208" s="61"/>
      <c r="E208" s="43" t="s">
        <v>1</v>
      </c>
      <c r="F208" s="43" t="s">
        <v>19</v>
      </c>
      <c r="G208" s="62"/>
      <c r="H208" s="60">
        <v>75</v>
      </c>
      <c r="I208" s="93">
        <f t="shared" si="12"/>
        <v>92.25</v>
      </c>
      <c r="J208" s="93">
        <f t="shared" si="13"/>
        <v>92.3</v>
      </c>
    </row>
    <row r="209" spans="1:10" ht="16.5" customHeight="1">
      <c r="A209" s="97">
        <v>111618</v>
      </c>
      <c r="B209" s="127" t="s">
        <v>680</v>
      </c>
      <c r="C209" s="43">
        <v>300</v>
      </c>
      <c r="D209" s="61"/>
      <c r="E209" s="43" t="s">
        <v>1</v>
      </c>
      <c r="F209" s="43" t="s">
        <v>19</v>
      </c>
      <c r="G209" s="62"/>
      <c r="H209" s="60">
        <v>75</v>
      </c>
      <c r="I209" s="93">
        <f t="shared" si="12"/>
        <v>92.25</v>
      </c>
      <c r="J209" s="93">
        <f t="shared" si="13"/>
        <v>92.3</v>
      </c>
    </row>
    <row r="210" spans="1:10" ht="16.5" customHeight="1">
      <c r="A210" s="97">
        <v>111538</v>
      </c>
      <c r="B210" s="127" t="s">
        <v>681</v>
      </c>
      <c r="C210" s="43">
        <v>300</v>
      </c>
      <c r="D210" s="61"/>
      <c r="E210" s="43" t="s">
        <v>3</v>
      </c>
      <c r="F210" s="43" t="s">
        <v>19</v>
      </c>
      <c r="G210" s="62"/>
      <c r="H210" s="60">
        <v>82</v>
      </c>
      <c r="I210" s="93">
        <f t="shared" si="12"/>
        <v>100.86</v>
      </c>
      <c r="J210" s="93">
        <f t="shared" si="13"/>
        <v>100.9</v>
      </c>
    </row>
    <row r="211" spans="1:10" ht="17.100000000000001" customHeight="1">
      <c r="A211" s="97">
        <v>111539</v>
      </c>
      <c r="B211" s="127" t="s">
        <v>682</v>
      </c>
      <c r="C211" s="43">
        <v>300</v>
      </c>
      <c r="D211" s="61"/>
      <c r="E211" s="43" t="s">
        <v>1</v>
      </c>
      <c r="F211" s="43" t="s">
        <v>19</v>
      </c>
      <c r="G211" s="62"/>
      <c r="H211" s="60">
        <v>82</v>
      </c>
      <c r="I211" s="93">
        <f t="shared" si="12"/>
        <v>100.86</v>
      </c>
      <c r="J211" s="93">
        <f t="shared" si="13"/>
        <v>100.9</v>
      </c>
    </row>
    <row r="212" spans="1:10" ht="17.100000000000001" customHeight="1">
      <c r="A212" s="97">
        <v>111540</v>
      </c>
      <c r="B212" s="127" t="s">
        <v>683</v>
      </c>
      <c r="C212" s="43">
        <v>300</v>
      </c>
      <c r="D212" s="61"/>
      <c r="E212" s="43" t="s">
        <v>1</v>
      </c>
      <c r="F212" s="43" t="s">
        <v>2</v>
      </c>
      <c r="G212" s="62"/>
      <c r="H212" s="60">
        <v>115</v>
      </c>
      <c r="I212" s="93">
        <f t="shared" si="12"/>
        <v>141.44999999999999</v>
      </c>
      <c r="J212" s="93">
        <f t="shared" si="13"/>
        <v>141.5</v>
      </c>
    </row>
    <row r="213" spans="1:10" ht="17.100000000000001" customHeight="1">
      <c r="A213" s="97">
        <v>111453</v>
      </c>
      <c r="B213" s="127" t="s">
        <v>684</v>
      </c>
      <c r="C213" s="43">
        <v>305</v>
      </c>
      <c r="D213" s="43"/>
      <c r="E213" s="43" t="s">
        <v>1</v>
      </c>
      <c r="F213" s="43" t="s">
        <v>19</v>
      </c>
      <c r="G213" s="42"/>
      <c r="H213" s="60">
        <v>69</v>
      </c>
      <c r="I213" s="93">
        <f t="shared" si="12"/>
        <v>84.87</v>
      </c>
      <c r="J213" s="93">
        <f t="shared" si="13"/>
        <v>84.9</v>
      </c>
    </row>
    <row r="214" spans="1:10" ht="17.100000000000001" customHeight="1">
      <c r="A214" s="97">
        <v>111380</v>
      </c>
      <c r="B214" s="127" t="s">
        <v>685</v>
      </c>
      <c r="C214" s="43">
        <v>300</v>
      </c>
      <c r="D214" s="61"/>
      <c r="E214" s="43" t="s">
        <v>1</v>
      </c>
      <c r="F214" s="43" t="s">
        <v>2</v>
      </c>
      <c r="G214" s="62"/>
      <c r="H214" s="60">
        <v>120</v>
      </c>
      <c r="I214" s="93">
        <f t="shared" si="12"/>
        <v>147.6</v>
      </c>
      <c r="J214" s="93">
        <f t="shared" si="13"/>
        <v>147.6</v>
      </c>
    </row>
    <row r="215" spans="1:10" ht="17.100000000000001" customHeight="1">
      <c r="A215" s="97">
        <v>111541</v>
      </c>
      <c r="B215" s="127" t="s">
        <v>686</v>
      </c>
      <c r="C215" s="43">
        <v>300</v>
      </c>
      <c r="D215" s="61"/>
      <c r="E215" s="43" t="s">
        <v>1</v>
      </c>
      <c r="F215" s="43" t="s">
        <v>2</v>
      </c>
      <c r="G215" s="62"/>
      <c r="H215" s="60">
        <v>82</v>
      </c>
      <c r="I215" s="93">
        <f t="shared" si="12"/>
        <v>100.86</v>
      </c>
      <c r="J215" s="93">
        <f t="shared" si="13"/>
        <v>100.9</v>
      </c>
    </row>
    <row r="216" spans="1:10" ht="17.100000000000001" customHeight="1">
      <c r="A216" s="97">
        <v>111456</v>
      </c>
      <c r="B216" s="127" t="s">
        <v>688</v>
      </c>
      <c r="C216" s="43">
        <v>300</v>
      </c>
      <c r="D216" s="43"/>
      <c r="E216" s="43" t="s">
        <v>1</v>
      </c>
      <c r="F216" s="43" t="s">
        <v>2</v>
      </c>
      <c r="G216" s="42"/>
      <c r="H216" s="60">
        <v>101</v>
      </c>
      <c r="I216" s="93">
        <f t="shared" si="12"/>
        <v>124.23</v>
      </c>
      <c r="J216" s="93">
        <f t="shared" si="13"/>
        <v>124.2</v>
      </c>
    </row>
    <row r="217" spans="1:10" ht="17.100000000000001" customHeight="1">
      <c r="A217" s="97">
        <v>111401</v>
      </c>
      <c r="B217" s="127" t="s">
        <v>687</v>
      </c>
      <c r="C217" s="43">
        <v>315</v>
      </c>
      <c r="D217" s="61"/>
      <c r="E217" s="43" t="s">
        <v>3</v>
      </c>
      <c r="F217" s="43" t="s">
        <v>2</v>
      </c>
      <c r="G217" s="62"/>
      <c r="H217" s="60">
        <v>103</v>
      </c>
      <c r="I217" s="93">
        <f t="shared" si="12"/>
        <v>126.69</v>
      </c>
      <c r="J217" s="93">
        <f t="shared" si="13"/>
        <v>126.7</v>
      </c>
    </row>
    <row r="218" spans="1:10" ht="17.100000000000001" customHeight="1">
      <c r="A218" s="97">
        <v>111458</v>
      </c>
      <c r="B218" s="127" t="s">
        <v>689</v>
      </c>
      <c r="C218" s="43">
        <v>305</v>
      </c>
      <c r="D218" s="43"/>
      <c r="E218" s="43" t="s">
        <v>1</v>
      </c>
      <c r="F218" s="43" t="s">
        <v>2</v>
      </c>
      <c r="G218" s="42"/>
      <c r="H218" s="60">
        <v>101</v>
      </c>
      <c r="I218" s="93">
        <f t="shared" si="12"/>
        <v>124.23</v>
      </c>
      <c r="J218" s="93">
        <f t="shared" si="13"/>
        <v>124.2</v>
      </c>
    </row>
    <row r="219" spans="1:10" ht="17.100000000000001" customHeight="1">
      <c r="A219" s="97">
        <v>111393</v>
      </c>
      <c r="B219" s="127" t="s">
        <v>690</v>
      </c>
      <c r="C219" s="43">
        <v>300</v>
      </c>
      <c r="D219" s="61"/>
      <c r="E219" s="43" t="s">
        <v>1</v>
      </c>
      <c r="F219" s="43" t="s">
        <v>19</v>
      </c>
      <c r="G219" s="62"/>
      <c r="H219" s="60">
        <v>85</v>
      </c>
      <c r="I219" s="93">
        <f t="shared" si="12"/>
        <v>104.55</v>
      </c>
      <c r="J219" s="93">
        <f t="shared" si="13"/>
        <v>104.6</v>
      </c>
    </row>
    <row r="220" spans="1:10" ht="17.100000000000001" customHeight="1" thickBot="1">
      <c r="A220" s="100">
        <v>111542</v>
      </c>
      <c r="B220" s="130" t="s">
        <v>691</v>
      </c>
      <c r="C220" s="85">
        <v>305</v>
      </c>
      <c r="D220" s="66"/>
      <c r="E220" s="85" t="s">
        <v>1</v>
      </c>
      <c r="F220" s="85" t="s">
        <v>2</v>
      </c>
      <c r="G220" s="67"/>
      <c r="H220" s="68">
        <v>115</v>
      </c>
      <c r="I220" s="93">
        <f t="shared" si="12"/>
        <v>141.44999999999999</v>
      </c>
      <c r="J220" s="93">
        <f t="shared" si="13"/>
        <v>141.5</v>
      </c>
    </row>
    <row r="221" spans="1:10" ht="17.100000000000001" customHeight="1">
      <c r="F221" s="1"/>
      <c r="G221" s="31"/>
    </row>
    <row r="222" spans="1:10" ht="17.100000000000001" customHeight="1">
      <c r="A222" s="101" t="s">
        <v>24</v>
      </c>
      <c r="B222" s="2"/>
      <c r="C222" s="3"/>
      <c r="D222" s="3"/>
      <c r="F222" s="1"/>
    </row>
    <row r="223" spans="1:10" ht="17.100000000000001" customHeight="1">
      <c r="A223" s="101"/>
      <c r="B223" s="2"/>
      <c r="C223" s="3"/>
      <c r="D223" s="3"/>
      <c r="F223" s="1"/>
    </row>
    <row r="224" spans="1:10" ht="17.100000000000001" customHeight="1">
      <c r="A224" s="102"/>
      <c r="B224" s="2"/>
      <c r="C224" s="3"/>
      <c r="D224" s="3"/>
      <c r="F224" s="1"/>
    </row>
    <row r="225" spans="1:10" ht="17.100000000000001" customHeight="1">
      <c r="A225" s="103" t="s">
        <v>15</v>
      </c>
      <c r="F225" s="1"/>
      <c r="G225" s="9"/>
    </row>
    <row r="226" spans="1:10" ht="17.100000000000001" customHeight="1">
      <c r="F226" s="1"/>
      <c r="G226" s="9"/>
    </row>
    <row r="227" spans="1:10" ht="17.100000000000001" customHeight="1">
      <c r="F227" s="1"/>
      <c r="G227" s="9"/>
    </row>
    <row r="228" spans="1:10" ht="17.100000000000001" customHeight="1">
      <c r="F228" s="1"/>
      <c r="G228" s="9"/>
    </row>
    <row r="229" spans="1:10" ht="17.100000000000001" customHeight="1">
      <c r="F229" s="1"/>
      <c r="G229" s="9"/>
    </row>
    <row r="230" spans="1:10" ht="12.75" customHeight="1" thickBot="1">
      <c r="F230" s="1"/>
      <c r="G230" s="9"/>
    </row>
    <row r="231" spans="1:10" ht="12.75" customHeight="1">
      <c r="A231" s="122" t="s">
        <v>16</v>
      </c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1:10" ht="17.100000000000001" customHeight="1">
      <c r="A232" s="120" t="s">
        <v>17</v>
      </c>
      <c r="B232" s="121"/>
      <c r="C232" s="121"/>
      <c r="D232" s="121"/>
      <c r="E232" s="121"/>
      <c r="F232" s="121"/>
      <c r="G232" s="121"/>
      <c r="H232" s="121"/>
      <c r="I232" s="121"/>
      <c r="J232" s="121"/>
    </row>
    <row r="233" spans="1:10" ht="17.100000000000001" customHeight="1">
      <c r="A233" s="118" t="s">
        <v>402</v>
      </c>
      <c r="B233" s="119"/>
      <c r="C233" s="119"/>
      <c r="D233" s="119"/>
      <c r="E233" s="119"/>
      <c r="F233" s="119"/>
      <c r="G233" s="119"/>
      <c r="H233" s="119"/>
      <c r="I233" s="119"/>
      <c r="J233" s="119"/>
    </row>
    <row r="234" spans="1:10" ht="17.100000000000001" customHeight="1" thickBot="1">
      <c r="A234" s="116" t="s">
        <v>403</v>
      </c>
      <c r="B234" s="117"/>
      <c r="C234" s="117"/>
      <c r="D234" s="117"/>
      <c r="E234" s="117"/>
      <c r="F234" s="117"/>
      <c r="G234" s="117"/>
      <c r="H234" s="117"/>
      <c r="I234" s="117"/>
      <c r="J234" s="117"/>
    </row>
    <row r="235" spans="1:10" ht="16.5" customHeight="1">
      <c r="F235" s="1"/>
    </row>
    <row r="236" spans="1:10" ht="17.100000000000001" customHeight="1">
      <c r="F236" s="1"/>
    </row>
    <row r="237" spans="1:10" ht="17.100000000000001" customHeight="1">
      <c r="F237" s="1"/>
    </row>
    <row r="238" spans="1:10" ht="17.100000000000001" customHeight="1">
      <c r="F238" s="1"/>
    </row>
    <row r="239" spans="1:10" ht="17.100000000000001" customHeight="1">
      <c r="F239" s="1"/>
    </row>
    <row r="240" spans="1:10" ht="17.100000000000001" customHeight="1">
      <c r="F240" s="1"/>
    </row>
    <row r="241" spans="1:31" ht="17.100000000000001" customHeight="1">
      <c r="F241" s="1"/>
    </row>
    <row r="242" spans="1:31" ht="17.100000000000001" customHeight="1">
      <c r="F242" s="1"/>
    </row>
    <row r="243" spans="1:31" ht="17.100000000000001" customHeight="1">
      <c r="F243" s="1"/>
    </row>
    <row r="244" spans="1:31" ht="17.100000000000001" customHeight="1">
      <c r="B244" t="s">
        <v>359</v>
      </c>
      <c r="F244" s="1"/>
    </row>
    <row r="245" spans="1:31" ht="17.100000000000001" customHeight="1">
      <c r="F245" s="1"/>
    </row>
    <row r="246" spans="1:31" s="48" customFormat="1" ht="17.100000000000001" customHeight="1">
      <c r="A246" s="1"/>
      <c r="B246"/>
      <c r="C246" s="1"/>
      <c r="D246" s="1"/>
      <c r="E246" s="1"/>
      <c r="F246" s="1"/>
      <c r="G246" s="1"/>
      <c r="H246"/>
      <c r="I246"/>
      <c r="J246"/>
      <c r="K246"/>
      <c r="Z246" s="47"/>
      <c r="AA246" s="47"/>
      <c r="AB246" s="47"/>
      <c r="AC246" s="47"/>
      <c r="AD246" s="47"/>
      <c r="AE246" s="47"/>
    </row>
    <row r="247" spans="1:31" s="48" customFormat="1" ht="17.100000000000001" customHeight="1">
      <c r="A247" s="1"/>
      <c r="B247"/>
      <c r="C247" s="1"/>
      <c r="D247" s="1"/>
      <c r="E247" s="1"/>
      <c r="F247" s="1"/>
      <c r="G247" s="1"/>
      <c r="H247"/>
      <c r="I247"/>
      <c r="J247"/>
      <c r="K247"/>
      <c r="Z247" s="47"/>
      <c r="AA247" s="47"/>
      <c r="AB247" s="47"/>
      <c r="AC247" s="47"/>
      <c r="AD247" s="47"/>
      <c r="AE247" s="47"/>
    </row>
    <row r="248" spans="1:31" s="48" customFormat="1" ht="17.100000000000001" customHeight="1">
      <c r="A248" s="1"/>
      <c r="B248"/>
      <c r="C248" s="1"/>
      <c r="D248" s="1"/>
      <c r="E248" s="1"/>
      <c r="F248" s="1"/>
      <c r="G248" s="1"/>
      <c r="H248"/>
      <c r="I248"/>
      <c r="J248"/>
      <c r="K248"/>
      <c r="Z248" s="47"/>
      <c r="AA248" s="47"/>
      <c r="AB248" s="47"/>
      <c r="AC248" s="47"/>
      <c r="AD248" s="47"/>
      <c r="AE248" s="47"/>
    </row>
    <row r="249" spans="1:31" ht="17.100000000000001" customHeight="1">
      <c r="F249" s="1"/>
    </row>
    <row r="250" spans="1:31" ht="17.100000000000001" customHeight="1">
      <c r="F250" s="1"/>
    </row>
    <row r="251" spans="1:31" s="48" customFormat="1" ht="17.100000000000001" customHeight="1">
      <c r="A251" s="1"/>
      <c r="B251"/>
      <c r="C251" s="1"/>
      <c r="D251" s="1"/>
      <c r="E251" s="1"/>
      <c r="F251" s="1"/>
      <c r="G251" s="1"/>
      <c r="H251"/>
      <c r="I251"/>
      <c r="J251"/>
      <c r="K251"/>
      <c r="Z251" s="47"/>
      <c r="AA251" s="47"/>
      <c r="AB251" s="47"/>
      <c r="AC251" s="47"/>
      <c r="AD251" s="47"/>
      <c r="AE251" s="47"/>
    </row>
    <row r="252" spans="1:31" s="48" customFormat="1" ht="17.100000000000001" customHeight="1">
      <c r="A252" s="1"/>
      <c r="B252"/>
      <c r="C252" s="1"/>
      <c r="D252" s="1"/>
      <c r="E252" s="1"/>
      <c r="F252" s="1"/>
      <c r="G252" s="1"/>
      <c r="H252"/>
      <c r="I252"/>
      <c r="J252"/>
      <c r="K252"/>
      <c r="Z252" s="47"/>
      <c r="AA252" s="47"/>
      <c r="AB252" s="47"/>
      <c r="AC252" s="47"/>
      <c r="AD252" s="47"/>
      <c r="AE252" s="47"/>
    </row>
    <row r="253" spans="1:31" s="48" customFormat="1" ht="17.100000000000001" customHeight="1">
      <c r="A253" s="1"/>
      <c r="B253"/>
      <c r="C253" s="1"/>
      <c r="D253" s="1"/>
      <c r="E253" s="1"/>
      <c r="F253" s="1"/>
      <c r="G253" s="1"/>
      <c r="H253"/>
      <c r="I253"/>
      <c r="J253"/>
      <c r="K253"/>
      <c r="Z253" s="47"/>
      <c r="AA253" s="47"/>
      <c r="AB253" s="47"/>
      <c r="AC253" s="47"/>
      <c r="AD253" s="47"/>
      <c r="AE253" s="47"/>
    </row>
    <row r="254" spans="1:31" s="48" customFormat="1" ht="17.100000000000001" customHeight="1">
      <c r="A254" s="1"/>
      <c r="B254"/>
      <c r="C254" s="1"/>
      <c r="D254" s="1"/>
      <c r="E254" s="1"/>
      <c r="F254" s="1"/>
      <c r="G254" s="1"/>
      <c r="H254"/>
      <c r="I254"/>
      <c r="J254"/>
      <c r="K254"/>
      <c r="Z254" s="47"/>
      <c r="AA254" s="47"/>
      <c r="AB254" s="47"/>
      <c r="AC254" s="47"/>
      <c r="AD254" s="47"/>
      <c r="AE254" s="47"/>
    </row>
    <row r="255" spans="1:31" s="48" customFormat="1" ht="17.100000000000001" customHeight="1">
      <c r="A255" s="1"/>
      <c r="B255"/>
      <c r="C255" s="1"/>
      <c r="D255" s="1"/>
      <c r="E255" s="1"/>
      <c r="F255" s="1"/>
      <c r="G255" s="1"/>
      <c r="H255"/>
      <c r="I255"/>
      <c r="J255"/>
      <c r="K255"/>
      <c r="Z255" s="47"/>
      <c r="AA255" s="47"/>
      <c r="AB255" s="47"/>
      <c r="AC255" s="47"/>
      <c r="AD255" s="47"/>
      <c r="AE255" s="47"/>
    </row>
    <row r="256" spans="1:31" s="48" customFormat="1" ht="17.100000000000001" customHeight="1">
      <c r="A256" s="1"/>
      <c r="B256"/>
      <c r="C256" s="1"/>
      <c r="D256" s="1"/>
      <c r="E256" s="1"/>
      <c r="F256" s="1"/>
      <c r="G256" s="1"/>
      <c r="H256"/>
      <c r="I256"/>
      <c r="J256"/>
      <c r="K256"/>
      <c r="Z256" s="47"/>
      <c r="AA256" s="47"/>
      <c r="AB256" s="47"/>
      <c r="AC256" s="47"/>
      <c r="AD256" s="47"/>
      <c r="AE256" s="47"/>
    </row>
    <row r="257" spans="1:31" ht="17.100000000000001" customHeight="1">
      <c r="F257" s="1"/>
    </row>
    <row r="258" spans="1:31" ht="17.100000000000001" customHeight="1">
      <c r="F258" s="1"/>
    </row>
    <row r="259" spans="1:31" s="48" customFormat="1" ht="17.100000000000001" customHeight="1">
      <c r="A259" s="1"/>
      <c r="B259"/>
      <c r="C259" s="1"/>
      <c r="D259" s="1"/>
      <c r="E259" s="1"/>
      <c r="F259" s="1"/>
      <c r="G259" s="1"/>
      <c r="H259"/>
      <c r="I259"/>
      <c r="J259"/>
      <c r="K259"/>
      <c r="Z259" s="47"/>
      <c r="AA259" s="47"/>
      <c r="AB259" s="47"/>
      <c r="AC259" s="47"/>
      <c r="AD259" s="47"/>
      <c r="AE259" s="47"/>
    </row>
    <row r="260" spans="1:31" ht="16.5" customHeight="1">
      <c r="F260" s="1"/>
    </row>
    <row r="261" spans="1:31" s="48" customFormat="1" ht="17.100000000000001" customHeight="1">
      <c r="A261" s="1"/>
      <c r="B261"/>
      <c r="C261" s="1"/>
      <c r="D261" s="1"/>
      <c r="E261" s="1"/>
      <c r="F261" s="1"/>
      <c r="G261" s="1"/>
      <c r="H261"/>
      <c r="I261"/>
      <c r="J261"/>
      <c r="K261" s="47"/>
      <c r="Z261" s="47"/>
      <c r="AA261" s="47"/>
      <c r="AB261" s="47"/>
      <c r="AC261" s="47"/>
      <c r="AD261" s="47"/>
      <c r="AE261" s="47"/>
    </row>
    <row r="262" spans="1:31" s="48" customFormat="1" ht="17.100000000000001" customHeight="1">
      <c r="A262" s="1"/>
      <c r="B262"/>
      <c r="C262" s="1"/>
      <c r="D262" s="1"/>
      <c r="E262" s="1"/>
      <c r="F262" s="1"/>
      <c r="G262" s="1"/>
      <c r="H262"/>
      <c r="I262"/>
      <c r="J262"/>
      <c r="K262"/>
      <c r="Z262" s="47"/>
      <c r="AA262" s="47"/>
      <c r="AB262" s="47"/>
      <c r="AC262" s="47"/>
      <c r="AD262" s="47"/>
      <c r="AE262" s="47"/>
    </row>
    <row r="263" spans="1:31" s="48" customFormat="1" ht="17.100000000000001" customHeight="1">
      <c r="A263" s="1"/>
      <c r="B263"/>
      <c r="C263" s="1"/>
      <c r="D263" s="1"/>
      <c r="E263" s="1"/>
      <c r="F263" s="1"/>
      <c r="G263" s="1"/>
      <c r="H263"/>
      <c r="I263"/>
      <c r="J263"/>
      <c r="K263"/>
      <c r="Z263" s="47"/>
      <c r="AA263" s="47"/>
      <c r="AB263" s="47"/>
      <c r="AC263" s="47"/>
      <c r="AD263" s="47"/>
      <c r="AE263" s="47"/>
    </row>
    <row r="264" spans="1:31" ht="17.100000000000001" customHeight="1">
      <c r="F264" s="1"/>
    </row>
    <row r="265" spans="1:31" ht="17.100000000000001" customHeight="1">
      <c r="F265" s="1"/>
    </row>
    <row r="266" spans="1:31" s="48" customFormat="1" ht="17.100000000000001" customHeight="1">
      <c r="A266" s="1"/>
      <c r="B266"/>
      <c r="C266" s="1"/>
      <c r="D266" s="1"/>
      <c r="E266" s="1"/>
      <c r="F266" s="1"/>
      <c r="G266" s="1"/>
      <c r="H266"/>
      <c r="I266"/>
      <c r="J266"/>
      <c r="K266"/>
      <c r="Z266" s="47"/>
      <c r="AA266" s="47"/>
      <c r="AB266" s="47"/>
      <c r="AC266" s="47"/>
      <c r="AD266" s="47"/>
      <c r="AE266" s="47"/>
    </row>
    <row r="267" spans="1:31" ht="17.100000000000001" customHeight="1">
      <c r="F267" s="1"/>
    </row>
    <row r="268" spans="1:31">
      <c r="F268" s="1"/>
    </row>
    <row r="269" spans="1:31">
      <c r="F269" s="1"/>
    </row>
    <row r="270" spans="1:31">
      <c r="F270" s="1"/>
    </row>
    <row r="271" spans="1:31">
      <c r="F271" s="1"/>
    </row>
    <row r="272" spans="1:31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</sheetData>
  <autoFilter ref="A8:AE186" xr:uid="{00000000-0001-0000-0000-000000000000}"/>
  <sortState xmlns:xlrd2="http://schemas.microsoft.com/office/spreadsheetml/2017/richdata2" ref="L9:L65">
    <sortCondition ref="L9:L65"/>
  </sortState>
  <mergeCells count="25">
    <mergeCell ref="B7:B8"/>
    <mergeCell ref="H5:J6"/>
    <mergeCell ref="H7:H8"/>
    <mergeCell ref="A234:J234"/>
    <mergeCell ref="A233:J233"/>
    <mergeCell ref="A232:J232"/>
    <mergeCell ref="A231:J231"/>
    <mergeCell ref="E7:E8"/>
    <mergeCell ref="A7:A8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H196:J197"/>
    <mergeCell ref="J7:J8"/>
    <mergeCell ref="J198:J199"/>
    <mergeCell ref="C7:C8"/>
    <mergeCell ref="D7:D8"/>
    <mergeCell ref="F7:F8"/>
    <mergeCell ref="G7:G8"/>
    <mergeCell ref="I7:I8"/>
  </mergeCells>
  <phoneticPr fontId="7" type="noConversion"/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rowBreaks count="1" manualBreakCount="1">
    <brk id="1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19"/>
  <sheetViews>
    <sheetView zoomScale="80" zoomScaleNormal="80" workbookViewId="0">
      <selection activeCell="H32" sqref="H32"/>
    </sheetView>
  </sheetViews>
  <sheetFormatPr defaultRowHeight="12.75"/>
  <cols>
    <col min="2" max="2" width="28.85546875" bestFit="1" customWidth="1"/>
    <col min="3" max="3" width="22" bestFit="1" customWidth="1"/>
    <col min="6" max="6" width="21.85546875" bestFit="1" customWidth="1"/>
    <col min="8" max="11" width="9.140625" customWidth="1"/>
  </cols>
  <sheetData>
    <row r="3" spans="2:13">
      <c r="B3" s="46" t="s">
        <v>400</v>
      </c>
      <c r="L3" s="39"/>
      <c r="M3" s="39"/>
    </row>
    <row r="4" spans="2:13" ht="13.5" thickBot="1">
      <c r="B4" s="39" t="s">
        <v>507</v>
      </c>
      <c r="L4" s="39"/>
      <c r="M4" s="39"/>
    </row>
    <row r="5" spans="2:13">
      <c r="B5" s="25" t="s">
        <v>53</v>
      </c>
      <c r="C5" s="90" t="s">
        <v>54</v>
      </c>
      <c r="E5" s="70">
        <v>110650</v>
      </c>
      <c r="F5" s="54" t="s">
        <v>212</v>
      </c>
      <c r="G5" s="55">
        <v>315</v>
      </c>
      <c r="H5" s="55"/>
      <c r="I5" s="55" t="s">
        <v>3</v>
      </c>
      <c r="J5" s="55" t="s">
        <v>2</v>
      </c>
      <c r="K5" s="56" t="s">
        <v>112</v>
      </c>
      <c r="L5" s="65">
        <v>160</v>
      </c>
      <c r="M5" s="65">
        <f>L5*1.23</f>
        <v>196.8</v>
      </c>
    </row>
    <row r="6" spans="2:13">
      <c r="B6" s="27"/>
      <c r="C6" s="44" t="s">
        <v>161</v>
      </c>
      <c r="E6" s="71">
        <v>110624</v>
      </c>
      <c r="F6" s="41" t="s">
        <v>272</v>
      </c>
      <c r="G6" s="40">
        <v>300</v>
      </c>
      <c r="H6" s="40"/>
      <c r="I6" s="40" t="s">
        <v>1</v>
      </c>
      <c r="J6" s="40" t="s">
        <v>19</v>
      </c>
      <c r="K6" s="42" t="s">
        <v>112</v>
      </c>
      <c r="L6" s="60">
        <v>106</v>
      </c>
      <c r="M6" s="60">
        <f>L6*1.23</f>
        <v>130.38</v>
      </c>
    </row>
    <row r="7" spans="2:13" ht="13.5" thickBot="1">
      <c r="B7" s="27"/>
      <c r="C7" s="44" t="s">
        <v>55</v>
      </c>
      <c r="E7" s="72">
        <v>1011</v>
      </c>
      <c r="F7" s="57" t="s">
        <v>44</v>
      </c>
      <c r="G7" s="58">
        <v>140</v>
      </c>
      <c r="H7" s="58"/>
      <c r="I7" s="58" t="s">
        <v>4</v>
      </c>
      <c r="J7" s="58" t="s">
        <v>10</v>
      </c>
      <c r="K7" s="59">
        <v>50000</v>
      </c>
      <c r="L7" s="68">
        <v>112</v>
      </c>
      <c r="M7" s="68">
        <f>L7*1.23</f>
        <v>137.76</v>
      </c>
    </row>
    <row r="8" spans="2:13">
      <c r="B8" s="27"/>
      <c r="C8" s="44" t="s">
        <v>56</v>
      </c>
      <c r="G8" s="1"/>
      <c r="H8" s="1"/>
      <c r="I8" s="1"/>
      <c r="J8" s="1"/>
      <c r="K8" s="31"/>
    </row>
    <row r="9" spans="2:13">
      <c r="B9" s="27"/>
      <c r="C9" s="44" t="s">
        <v>57</v>
      </c>
      <c r="G9" s="1"/>
      <c r="H9" s="1"/>
      <c r="I9" s="1"/>
      <c r="J9" s="1"/>
      <c r="K9" s="31"/>
    </row>
    <row r="10" spans="2:13">
      <c r="B10" s="27"/>
      <c r="C10" s="28" t="s">
        <v>58</v>
      </c>
      <c r="G10" s="1"/>
      <c r="H10" s="1"/>
      <c r="I10" s="1"/>
      <c r="J10" s="1"/>
      <c r="K10" s="31"/>
    </row>
    <row r="11" spans="2:13">
      <c r="B11" s="27"/>
      <c r="C11" s="44" t="s">
        <v>59</v>
      </c>
      <c r="G11" s="1"/>
      <c r="H11" s="1"/>
      <c r="I11" s="1"/>
      <c r="J11" s="1"/>
      <c r="K11" s="31"/>
    </row>
    <row r="12" spans="2:13">
      <c r="B12" s="27"/>
      <c r="C12" s="44" t="s">
        <v>60</v>
      </c>
      <c r="G12" s="1"/>
      <c r="H12" s="1"/>
      <c r="I12" s="1"/>
      <c r="J12" s="1"/>
      <c r="K12" s="31"/>
    </row>
    <row r="13" spans="2:13">
      <c r="B13" s="27"/>
      <c r="C13" s="44" t="s">
        <v>61</v>
      </c>
      <c r="G13" s="1"/>
      <c r="H13" s="1"/>
      <c r="I13" s="1"/>
      <c r="J13" s="1"/>
      <c r="K13" s="31"/>
    </row>
    <row r="14" spans="2:13">
      <c r="B14" s="27"/>
      <c r="C14" s="44" t="s">
        <v>62</v>
      </c>
      <c r="G14" s="1"/>
      <c r="H14" s="1"/>
      <c r="I14" s="1"/>
      <c r="J14" s="1"/>
      <c r="K14" s="31"/>
    </row>
    <row r="15" spans="2:13">
      <c r="B15" s="27"/>
      <c r="C15" s="28" t="s">
        <v>63</v>
      </c>
      <c r="G15" s="1"/>
      <c r="H15" s="1"/>
      <c r="I15" s="1"/>
      <c r="J15" s="1"/>
      <c r="K15" s="31"/>
    </row>
    <row r="16" spans="2:13">
      <c r="B16" s="27"/>
      <c r="C16" s="44" t="s">
        <v>64</v>
      </c>
      <c r="G16" s="1"/>
      <c r="H16" s="1"/>
      <c r="I16" s="1"/>
      <c r="J16" s="1"/>
      <c r="K16" s="31"/>
    </row>
    <row r="17" spans="2:13">
      <c r="B17" s="27"/>
      <c r="C17" s="28" t="s">
        <v>44</v>
      </c>
      <c r="G17" s="1"/>
      <c r="H17" s="1"/>
      <c r="I17" s="1"/>
      <c r="J17" s="1"/>
      <c r="K17" s="31"/>
    </row>
    <row r="18" spans="2:13">
      <c r="B18" s="27"/>
      <c r="C18" s="44" t="s">
        <v>65</v>
      </c>
      <c r="G18" s="1"/>
      <c r="H18" s="1"/>
      <c r="I18" s="1"/>
      <c r="J18" s="1"/>
      <c r="K18" s="31"/>
    </row>
    <row r="19" spans="2:13" ht="13.5" thickBot="1">
      <c r="B19" s="29"/>
      <c r="C19" s="87" t="s">
        <v>534</v>
      </c>
      <c r="G19" s="1"/>
      <c r="H19" s="1"/>
      <c r="I19" s="1"/>
      <c r="J19" s="1"/>
      <c r="K19" s="31"/>
    </row>
    <row r="20" spans="2:13">
      <c r="B20" s="27"/>
      <c r="G20" s="1"/>
      <c r="H20" s="1"/>
      <c r="I20" s="1"/>
      <c r="J20" s="1"/>
      <c r="K20" s="31"/>
    </row>
    <row r="21" spans="2:13" ht="13.5" thickBot="1">
      <c r="B21" s="27"/>
    </row>
    <row r="22" spans="2:13">
      <c r="B22" s="25" t="s">
        <v>69</v>
      </c>
      <c r="C22" s="90" t="s">
        <v>35</v>
      </c>
      <c r="E22" s="70">
        <v>110184</v>
      </c>
      <c r="F22" s="54" t="s">
        <v>70</v>
      </c>
      <c r="G22" s="55">
        <v>140</v>
      </c>
      <c r="H22" s="55"/>
      <c r="I22" s="55" t="s">
        <v>4</v>
      </c>
      <c r="J22" s="55" t="s">
        <v>10</v>
      </c>
      <c r="K22" s="56">
        <v>50000</v>
      </c>
      <c r="L22" s="65">
        <v>113</v>
      </c>
      <c r="M22" s="65">
        <f t="shared" ref="M22:M25" si="0">L22*1.23</f>
        <v>138.99</v>
      </c>
    </row>
    <row r="23" spans="2:13">
      <c r="B23" s="45"/>
      <c r="C23" s="28" t="s">
        <v>70</v>
      </c>
      <c r="E23" s="71">
        <v>110185</v>
      </c>
      <c r="F23" s="41" t="s">
        <v>72</v>
      </c>
      <c r="G23" s="40">
        <v>140</v>
      </c>
      <c r="H23" s="40"/>
      <c r="I23" s="40" t="s">
        <v>4</v>
      </c>
      <c r="J23" s="40" t="s">
        <v>9</v>
      </c>
      <c r="K23" s="42">
        <v>50000</v>
      </c>
      <c r="L23" s="60">
        <v>123</v>
      </c>
      <c r="M23" s="60">
        <f t="shared" si="0"/>
        <v>151.29</v>
      </c>
    </row>
    <row r="24" spans="2:13">
      <c r="B24" s="27"/>
      <c r="C24" s="44" t="s">
        <v>71</v>
      </c>
      <c r="E24" s="71">
        <v>110178</v>
      </c>
      <c r="F24" s="41" t="s">
        <v>218</v>
      </c>
      <c r="G24" s="40">
        <v>298</v>
      </c>
      <c r="H24" s="40"/>
      <c r="I24" s="40" t="s">
        <v>1</v>
      </c>
      <c r="J24" s="40" t="s">
        <v>2</v>
      </c>
      <c r="K24" s="42" t="s">
        <v>112</v>
      </c>
      <c r="L24" s="60">
        <v>192</v>
      </c>
      <c r="M24" s="60">
        <f t="shared" si="0"/>
        <v>236.16</v>
      </c>
    </row>
    <row r="25" spans="2:13" ht="13.5" thickBot="1">
      <c r="B25" s="27"/>
      <c r="C25" s="28" t="s">
        <v>72</v>
      </c>
      <c r="E25" s="72">
        <v>1011</v>
      </c>
      <c r="F25" s="57" t="s">
        <v>44</v>
      </c>
      <c r="G25" s="58">
        <v>140</v>
      </c>
      <c r="H25" s="58"/>
      <c r="I25" s="58" t="s">
        <v>4</v>
      </c>
      <c r="J25" s="58" t="s">
        <v>10</v>
      </c>
      <c r="K25" s="59">
        <v>50000</v>
      </c>
      <c r="L25" s="68">
        <v>112</v>
      </c>
      <c r="M25" s="68">
        <f t="shared" si="0"/>
        <v>137.76</v>
      </c>
    </row>
    <row r="26" spans="2:13">
      <c r="B26" s="27"/>
      <c r="C26" s="28" t="s">
        <v>73</v>
      </c>
    </row>
    <row r="27" spans="2:13">
      <c r="B27" s="27"/>
      <c r="C27" s="44" t="s">
        <v>74</v>
      </c>
    </row>
    <row r="28" spans="2:13">
      <c r="B28" s="27"/>
      <c r="C28" s="44" t="s">
        <v>75</v>
      </c>
    </row>
    <row r="29" spans="2:13">
      <c r="B29" s="27"/>
      <c r="C29" s="44" t="s">
        <v>76</v>
      </c>
    </row>
    <row r="30" spans="2:13">
      <c r="B30" s="27"/>
      <c r="C30" s="44" t="s">
        <v>77</v>
      </c>
    </row>
    <row r="31" spans="2:13">
      <c r="B31" s="27"/>
      <c r="C31" s="44" t="s">
        <v>78</v>
      </c>
    </row>
    <row r="32" spans="2:13">
      <c r="B32" s="27"/>
      <c r="C32" s="44" t="s">
        <v>79</v>
      </c>
    </row>
    <row r="33" spans="2:13">
      <c r="B33" s="27"/>
      <c r="C33" s="44" t="s">
        <v>80</v>
      </c>
    </row>
    <row r="34" spans="2:13">
      <c r="B34" s="27"/>
      <c r="C34" s="44" t="s">
        <v>81</v>
      </c>
    </row>
    <row r="35" spans="2:13">
      <c r="B35" s="27"/>
      <c r="C35" s="44" t="s">
        <v>82</v>
      </c>
    </row>
    <row r="36" spans="2:13">
      <c r="B36" s="27"/>
      <c r="C36" s="44" t="s">
        <v>317</v>
      </c>
    </row>
    <row r="37" spans="2:13">
      <c r="B37" s="27"/>
      <c r="C37" s="28" t="s">
        <v>44</v>
      </c>
    </row>
    <row r="38" spans="2:13">
      <c r="B38" s="27"/>
      <c r="C38" s="44" t="s">
        <v>83</v>
      </c>
    </row>
    <row r="39" spans="2:13" ht="13.5" thickBot="1">
      <c r="B39" s="29"/>
      <c r="C39" s="87" t="s">
        <v>84</v>
      </c>
    </row>
    <row r="40" spans="2:13" ht="13.5" thickBot="1"/>
    <row r="41" spans="2:13">
      <c r="B41" s="25" t="s">
        <v>90</v>
      </c>
      <c r="C41" s="32" t="s">
        <v>91</v>
      </c>
      <c r="E41" s="70">
        <v>110793</v>
      </c>
      <c r="F41" s="54" t="s">
        <v>91</v>
      </c>
      <c r="G41" s="55">
        <v>140</v>
      </c>
      <c r="H41" s="55"/>
      <c r="I41" s="55" t="s">
        <v>4</v>
      </c>
      <c r="J41" s="55" t="s">
        <v>10</v>
      </c>
      <c r="K41" s="56">
        <v>45000</v>
      </c>
      <c r="L41" s="65">
        <v>165</v>
      </c>
      <c r="M41" s="65">
        <f t="shared" ref="M41:M46" si="1">L41*1.23</f>
        <v>202.95</v>
      </c>
    </row>
    <row r="42" spans="2:13">
      <c r="B42" s="27"/>
      <c r="C42" s="33" t="s">
        <v>123</v>
      </c>
      <c r="E42" s="71">
        <v>110837</v>
      </c>
      <c r="F42" s="41" t="s">
        <v>123</v>
      </c>
      <c r="G42" s="40">
        <v>310</v>
      </c>
      <c r="H42" s="40"/>
      <c r="I42" s="40" t="s">
        <v>1</v>
      </c>
      <c r="J42" s="40" t="s">
        <v>2</v>
      </c>
      <c r="K42" s="42" t="s">
        <v>112</v>
      </c>
      <c r="L42" s="60">
        <v>194</v>
      </c>
      <c r="M42" s="60">
        <f t="shared" si="1"/>
        <v>238.62</v>
      </c>
    </row>
    <row r="43" spans="2:13">
      <c r="B43" s="27"/>
      <c r="C43" s="49" t="s">
        <v>136</v>
      </c>
      <c r="E43" s="71">
        <v>110704</v>
      </c>
      <c r="F43" s="41" t="s">
        <v>238</v>
      </c>
      <c r="G43" s="40">
        <v>320</v>
      </c>
      <c r="H43" s="40"/>
      <c r="I43" s="40" t="s">
        <v>3</v>
      </c>
      <c r="J43" s="40" t="s">
        <v>2</v>
      </c>
      <c r="K43" s="42" t="s">
        <v>112</v>
      </c>
      <c r="L43" s="60">
        <v>153</v>
      </c>
      <c r="M43" s="60">
        <f t="shared" si="1"/>
        <v>188.19</v>
      </c>
    </row>
    <row r="44" spans="2:13">
      <c r="B44" s="27"/>
      <c r="C44" s="49" t="s">
        <v>92</v>
      </c>
      <c r="E44" s="71">
        <v>110775</v>
      </c>
      <c r="F44" s="41" t="s">
        <v>278</v>
      </c>
      <c r="G44" s="40">
        <v>320</v>
      </c>
      <c r="H44" s="40"/>
      <c r="I44" s="40" t="s">
        <v>3</v>
      </c>
      <c r="J44" s="40" t="s">
        <v>2</v>
      </c>
      <c r="K44" s="42" t="s">
        <v>112</v>
      </c>
      <c r="L44" s="60">
        <v>153</v>
      </c>
      <c r="M44" s="60">
        <f t="shared" si="1"/>
        <v>188.19</v>
      </c>
    </row>
    <row r="45" spans="2:13">
      <c r="B45" s="27"/>
      <c r="C45" s="49" t="s">
        <v>170</v>
      </c>
      <c r="E45" s="71">
        <v>1080</v>
      </c>
      <c r="F45" s="41" t="s">
        <v>294</v>
      </c>
      <c r="G45" s="40">
        <v>140</v>
      </c>
      <c r="H45" s="40"/>
      <c r="I45" s="40" t="s">
        <v>7</v>
      </c>
      <c r="J45" s="40" t="s">
        <v>2</v>
      </c>
      <c r="K45" s="42" t="s">
        <v>112</v>
      </c>
      <c r="L45" s="60">
        <v>89</v>
      </c>
      <c r="M45" s="60">
        <f t="shared" si="1"/>
        <v>109.47</v>
      </c>
    </row>
    <row r="46" spans="2:13" ht="13.5" thickBot="1">
      <c r="B46" s="27"/>
      <c r="C46" s="49" t="s">
        <v>93</v>
      </c>
      <c r="E46" s="72">
        <v>110637</v>
      </c>
      <c r="F46" s="57" t="s">
        <v>339</v>
      </c>
      <c r="G46" s="58">
        <v>315</v>
      </c>
      <c r="H46" s="58"/>
      <c r="I46" s="58" t="s">
        <v>3</v>
      </c>
      <c r="J46" s="58" t="s">
        <v>2</v>
      </c>
      <c r="K46" s="59" t="s">
        <v>112</v>
      </c>
      <c r="L46" s="68">
        <v>123</v>
      </c>
      <c r="M46" s="68">
        <f t="shared" si="1"/>
        <v>151.29</v>
      </c>
    </row>
    <row r="47" spans="2:13">
      <c r="B47" s="27"/>
      <c r="C47" s="33" t="s">
        <v>238</v>
      </c>
      <c r="G47" s="1"/>
      <c r="H47" s="1"/>
      <c r="I47" s="1"/>
      <c r="J47" s="1"/>
      <c r="K47" s="31"/>
      <c r="L47" s="88"/>
      <c r="M47" s="88"/>
    </row>
    <row r="48" spans="2:13">
      <c r="B48" s="27"/>
      <c r="C48" s="49" t="s">
        <v>267</v>
      </c>
      <c r="G48" s="1"/>
      <c r="H48" s="1"/>
      <c r="I48" s="1"/>
      <c r="J48" s="1"/>
      <c r="K48" s="31"/>
      <c r="L48" s="88"/>
      <c r="M48" s="88"/>
    </row>
    <row r="49" spans="2:13">
      <c r="B49" s="27"/>
      <c r="C49" s="33" t="s">
        <v>278</v>
      </c>
      <c r="G49" s="1"/>
      <c r="H49" s="1"/>
      <c r="I49" s="1"/>
      <c r="J49" s="1"/>
      <c r="K49" s="31"/>
      <c r="L49" s="88"/>
      <c r="M49" s="88"/>
    </row>
    <row r="50" spans="2:13">
      <c r="B50" s="27"/>
      <c r="C50" s="49" t="s">
        <v>290</v>
      </c>
      <c r="G50" s="1"/>
      <c r="H50" s="1"/>
      <c r="I50" s="1"/>
      <c r="J50" s="1"/>
      <c r="K50" s="31"/>
      <c r="L50" s="88"/>
      <c r="M50" s="88"/>
    </row>
    <row r="51" spans="2:13">
      <c r="B51" s="27"/>
      <c r="C51" s="33" t="s">
        <v>294</v>
      </c>
      <c r="G51" s="1"/>
      <c r="H51" s="1"/>
      <c r="I51" s="1"/>
      <c r="J51" s="1"/>
      <c r="K51" s="31"/>
      <c r="L51" s="88"/>
      <c r="M51" s="88"/>
    </row>
    <row r="52" spans="2:13" ht="13.5" thickBot="1">
      <c r="B52" s="29"/>
      <c r="C52" s="34" t="s">
        <v>339</v>
      </c>
      <c r="G52" s="1"/>
      <c r="H52" s="1"/>
      <c r="I52" s="1"/>
      <c r="J52" s="1"/>
      <c r="K52" s="31"/>
      <c r="L52" s="88"/>
      <c r="M52" s="88"/>
    </row>
    <row r="53" spans="2:13" ht="13.5" thickBot="1"/>
    <row r="54" spans="2:13">
      <c r="B54" s="25" t="s">
        <v>29</v>
      </c>
      <c r="C54" s="81" t="s">
        <v>30</v>
      </c>
      <c r="E54" s="78">
        <v>3451</v>
      </c>
      <c r="F54" s="79" t="s">
        <v>30</v>
      </c>
      <c r="G54" s="80">
        <v>140</v>
      </c>
      <c r="H54" s="73"/>
      <c r="I54" s="80" t="s">
        <v>4</v>
      </c>
      <c r="J54" s="80" t="s">
        <v>10</v>
      </c>
      <c r="K54" s="56">
        <v>35000</v>
      </c>
      <c r="L54" s="65">
        <v>109</v>
      </c>
      <c r="M54" s="65">
        <f t="shared" ref="M54:M55" si="2">L54*1.23</f>
        <v>134.07</v>
      </c>
    </row>
    <row r="55" spans="2:13" ht="13.5" thickBot="1">
      <c r="B55" s="27"/>
      <c r="C55" s="33" t="s">
        <v>31</v>
      </c>
      <c r="E55" s="72">
        <v>3454</v>
      </c>
      <c r="F55" s="57" t="s">
        <v>31</v>
      </c>
      <c r="G55" s="58">
        <v>140</v>
      </c>
      <c r="H55" s="58"/>
      <c r="I55" s="58" t="s">
        <v>4</v>
      </c>
      <c r="J55" s="58" t="s">
        <v>10</v>
      </c>
      <c r="K55" s="59">
        <v>50000</v>
      </c>
      <c r="L55" s="68">
        <v>121</v>
      </c>
      <c r="M55" s="68">
        <f t="shared" si="2"/>
        <v>148.82999999999998</v>
      </c>
    </row>
    <row r="56" spans="2:13">
      <c r="B56" s="27"/>
      <c r="C56" s="49" t="s">
        <v>429</v>
      </c>
      <c r="G56" s="1"/>
      <c r="H56" s="1"/>
      <c r="I56" s="1"/>
      <c r="J56" s="1"/>
      <c r="K56" s="31"/>
      <c r="L56" s="88"/>
      <c r="M56" s="88"/>
    </row>
    <row r="57" spans="2:13">
      <c r="B57" s="27"/>
      <c r="C57" s="49" t="s">
        <v>166</v>
      </c>
      <c r="G57" s="1"/>
      <c r="H57" s="1"/>
      <c r="I57" s="1"/>
      <c r="J57" s="1"/>
      <c r="K57" s="31"/>
      <c r="L57" s="88"/>
      <c r="M57" s="88"/>
    </row>
    <row r="58" spans="2:13">
      <c r="B58" s="27"/>
      <c r="C58" s="49" t="s">
        <v>32</v>
      </c>
      <c r="G58" s="1"/>
      <c r="H58" s="1"/>
      <c r="I58" s="1"/>
      <c r="J58" s="1"/>
      <c r="K58" s="31"/>
      <c r="L58" s="88"/>
      <c r="M58" s="88"/>
    </row>
    <row r="59" spans="2:13">
      <c r="B59" s="27"/>
      <c r="C59" s="49" t="s">
        <v>537</v>
      </c>
      <c r="G59" s="1"/>
      <c r="H59" s="1"/>
      <c r="I59" s="1"/>
      <c r="J59" s="1"/>
      <c r="K59" s="31"/>
      <c r="L59" s="88"/>
      <c r="M59" s="88"/>
    </row>
    <row r="60" spans="2:13">
      <c r="B60" s="27"/>
      <c r="C60" s="49" t="s">
        <v>248</v>
      </c>
      <c r="G60" s="1"/>
      <c r="H60" s="1"/>
      <c r="I60" s="1"/>
      <c r="J60" s="1"/>
      <c r="K60" s="31"/>
      <c r="L60" s="88"/>
      <c r="M60" s="88"/>
    </row>
    <row r="61" spans="2:13">
      <c r="B61" s="27"/>
      <c r="C61" s="49" t="s">
        <v>33</v>
      </c>
      <c r="G61" s="1"/>
      <c r="H61" s="1"/>
      <c r="I61" s="1"/>
      <c r="J61" s="1"/>
      <c r="K61" s="31"/>
      <c r="L61" s="88"/>
      <c r="M61" s="88"/>
    </row>
    <row r="62" spans="2:13">
      <c r="B62" s="27"/>
      <c r="C62" s="49" t="s">
        <v>28</v>
      </c>
      <c r="G62" s="1"/>
      <c r="H62" s="1"/>
      <c r="I62" s="1"/>
      <c r="J62" s="1"/>
      <c r="K62" s="31"/>
      <c r="L62" s="88"/>
      <c r="M62" s="88"/>
    </row>
    <row r="63" spans="2:13">
      <c r="B63" s="27"/>
      <c r="C63" s="49" t="s">
        <v>458</v>
      </c>
      <c r="G63" s="1"/>
      <c r="H63" s="1"/>
      <c r="I63" s="1"/>
      <c r="J63" s="1"/>
      <c r="K63" s="31"/>
    </row>
    <row r="64" spans="2:13" ht="13.5" thickBot="1">
      <c r="B64" s="29"/>
      <c r="C64" s="50" t="s">
        <v>323</v>
      </c>
    </row>
    <row r="65" spans="2:13" ht="13.5" thickBot="1"/>
    <row r="66" spans="2:13" ht="13.5" thickBot="1">
      <c r="B66" s="25" t="s">
        <v>25</v>
      </c>
      <c r="C66" s="82" t="s">
        <v>124</v>
      </c>
      <c r="E66" s="74">
        <v>4084</v>
      </c>
      <c r="F66" s="75" t="s">
        <v>335</v>
      </c>
      <c r="G66" s="76">
        <v>295</v>
      </c>
      <c r="H66" s="76"/>
      <c r="I66" s="76" t="s">
        <v>1</v>
      </c>
      <c r="J66" s="76" t="s">
        <v>19</v>
      </c>
      <c r="K66" s="77"/>
      <c r="L66" s="89">
        <v>66</v>
      </c>
      <c r="M66" s="89">
        <f t="shared" ref="M66" si="3">L66*1.23</f>
        <v>81.179999999999993</v>
      </c>
    </row>
    <row r="67" spans="2:13">
      <c r="B67" s="27"/>
      <c r="C67" s="49" t="s">
        <v>144</v>
      </c>
      <c r="G67" s="1"/>
      <c r="H67" s="1"/>
      <c r="I67" s="1"/>
      <c r="J67" s="1"/>
      <c r="K67" s="31"/>
    </row>
    <row r="68" spans="2:13">
      <c r="B68" s="27"/>
      <c r="C68" s="49" t="s">
        <v>148</v>
      </c>
      <c r="G68" s="1"/>
      <c r="H68" s="1"/>
      <c r="I68" s="1"/>
      <c r="J68" s="1"/>
      <c r="K68" s="31"/>
    </row>
    <row r="69" spans="2:13">
      <c r="B69" s="27"/>
      <c r="C69" s="49" t="s">
        <v>26</v>
      </c>
      <c r="G69" s="1"/>
      <c r="H69" s="1"/>
      <c r="I69" s="1"/>
      <c r="J69" s="1"/>
      <c r="K69" s="31"/>
    </row>
    <row r="70" spans="2:13">
      <c r="B70" s="27"/>
      <c r="C70" s="49" t="s">
        <v>178</v>
      </c>
      <c r="G70" s="1"/>
      <c r="H70" s="1"/>
      <c r="I70" s="1"/>
      <c r="J70" s="1"/>
      <c r="K70" s="31"/>
    </row>
    <row r="71" spans="2:13">
      <c r="B71" s="27"/>
      <c r="C71" s="49" t="s">
        <v>183</v>
      </c>
      <c r="G71" s="1"/>
      <c r="H71" s="1"/>
      <c r="I71" s="1"/>
      <c r="J71" s="1"/>
      <c r="K71" s="31"/>
    </row>
    <row r="72" spans="2:13">
      <c r="B72" s="27"/>
      <c r="C72" s="49" t="s">
        <v>535</v>
      </c>
      <c r="G72" s="1"/>
      <c r="H72" s="1"/>
      <c r="I72" s="1"/>
      <c r="J72" s="1"/>
      <c r="K72" s="31"/>
    </row>
    <row r="73" spans="2:13">
      <c r="B73" s="27"/>
      <c r="C73" s="49" t="s">
        <v>27</v>
      </c>
      <c r="G73" s="1"/>
      <c r="H73" s="1"/>
      <c r="I73" s="1"/>
      <c r="J73" s="1"/>
      <c r="K73" s="31"/>
    </row>
    <row r="74" spans="2:13">
      <c r="B74" s="27"/>
      <c r="C74" s="49" t="s">
        <v>536</v>
      </c>
      <c r="G74" s="1"/>
      <c r="H74" s="1"/>
      <c r="I74" s="1"/>
      <c r="J74" s="1"/>
      <c r="K74" s="31"/>
    </row>
    <row r="75" spans="2:13">
      <c r="B75" s="27"/>
      <c r="C75" s="49" t="s">
        <v>256</v>
      </c>
      <c r="G75" s="1"/>
      <c r="H75" s="1"/>
      <c r="I75" s="1"/>
      <c r="J75" s="1"/>
      <c r="K75" s="31"/>
    </row>
    <row r="76" spans="2:13">
      <c r="B76" s="27"/>
      <c r="C76" s="49" t="s">
        <v>28</v>
      </c>
      <c r="G76" s="1"/>
      <c r="H76" s="1"/>
      <c r="I76" s="1"/>
      <c r="J76" s="1"/>
      <c r="K76" s="31"/>
    </row>
    <row r="77" spans="2:13">
      <c r="B77" s="27"/>
      <c r="C77" s="49" t="s">
        <v>296</v>
      </c>
      <c r="G77" s="1"/>
      <c r="H77" s="1"/>
      <c r="I77" s="1"/>
      <c r="J77" s="1"/>
      <c r="K77" s="31"/>
    </row>
    <row r="78" spans="2:13">
      <c r="B78" s="27"/>
      <c r="C78" s="49" t="s">
        <v>307</v>
      </c>
      <c r="G78" s="1"/>
      <c r="H78" s="1"/>
      <c r="I78" s="1"/>
      <c r="J78" s="1"/>
      <c r="K78" s="31"/>
    </row>
    <row r="79" spans="2:13" ht="13.5" thickBot="1">
      <c r="B79" s="29"/>
      <c r="C79" s="34" t="s">
        <v>335</v>
      </c>
      <c r="G79" s="1"/>
      <c r="H79" s="1"/>
      <c r="I79" s="1"/>
      <c r="J79" s="1"/>
      <c r="K79" s="31"/>
    </row>
    <row r="80" spans="2:13" ht="13.5" thickBot="1"/>
    <row r="81" spans="2:13">
      <c r="B81" s="25" t="s">
        <v>85</v>
      </c>
      <c r="C81" s="32" t="s">
        <v>109</v>
      </c>
      <c r="E81" s="70">
        <v>3990</v>
      </c>
      <c r="F81" s="54" t="s">
        <v>109</v>
      </c>
      <c r="G81" s="55">
        <v>288</v>
      </c>
      <c r="H81" s="55"/>
      <c r="I81" s="55" t="s">
        <v>1</v>
      </c>
      <c r="J81" s="55" t="s">
        <v>2</v>
      </c>
      <c r="K81" s="56"/>
      <c r="L81" s="65">
        <v>157</v>
      </c>
      <c r="M81" s="65">
        <f t="shared" ref="M81:M86" si="4">L81*1.23</f>
        <v>193.10999999999999</v>
      </c>
    </row>
    <row r="82" spans="2:13">
      <c r="B82" s="27"/>
      <c r="C82" s="33" t="s">
        <v>138</v>
      </c>
      <c r="E82" s="71">
        <v>4047</v>
      </c>
      <c r="F82" s="41" t="s">
        <v>138</v>
      </c>
      <c r="G82" s="40">
        <v>307</v>
      </c>
      <c r="H82" s="40"/>
      <c r="I82" s="40" t="s">
        <v>1</v>
      </c>
      <c r="J82" s="40" t="s">
        <v>19</v>
      </c>
      <c r="K82" s="42"/>
      <c r="L82" s="60">
        <v>133</v>
      </c>
      <c r="M82" s="60">
        <f t="shared" si="4"/>
        <v>163.59</v>
      </c>
    </row>
    <row r="83" spans="2:13">
      <c r="B83" s="27"/>
      <c r="C83" s="33" t="s">
        <v>149</v>
      </c>
      <c r="E83" s="71">
        <v>4001</v>
      </c>
      <c r="F83" s="41" t="s">
        <v>149</v>
      </c>
      <c r="G83" s="40">
        <v>315</v>
      </c>
      <c r="H83" s="40" t="s">
        <v>0</v>
      </c>
      <c r="I83" s="40" t="s">
        <v>3</v>
      </c>
      <c r="J83" s="40" t="s">
        <v>19</v>
      </c>
      <c r="K83" s="42"/>
      <c r="L83" s="60">
        <v>75</v>
      </c>
      <c r="M83" s="60">
        <f t="shared" si="4"/>
        <v>92.25</v>
      </c>
    </row>
    <row r="84" spans="2:13">
      <c r="B84" s="27"/>
      <c r="C84" s="49" t="s">
        <v>85</v>
      </c>
      <c r="E84" s="71">
        <v>3917</v>
      </c>
      <c r="F84" s="41" t="s">
        <v>250</v>
      </c>
      <c r="G84" s="40">
        <v>290</v>
      </c>
      <c r="H84" s="40"/>
      <c r="I84" s="40" t="s">
        <v>1</v>
      </c>
      <c r="J84" s="40" t="s">
        <v>10</v>
      </c>
      <c r="K84" s="42">
        <v>37500</v>
      </c>
      <c r="L84" s="60">
        <v>126</v>
      </c>
      <c r="M84" s="60">
        <f t="shared" si="4"/>
        <v>154.97999999999999</v>
      </c>
    </row>
    <row r="85" spans="2:13">
      <c r="B85" s="27"/>
      <c r="C85" s="49" t="s">
        <v>210</v>
      </c>
      <c r="E85" s="71">
        <v>3974</v>
      </c>
      <c r="F85" s="41" t="s">
        <v>285</v>
      </c>
      <c r="G85" s="40">
        <v>292</v>
      </c>
      <c r="H85" s="40"/>
      <c r="I85" s="40" t="s">
        <v>3</v>
      </c>
      <c r="J85" s="40" t="s">
        <v>2</v>
      </c>
      <c r="K85" s="42"/>
      <c r="L85" s="60">
        <v>93</v>
      </c>
      <c r="M85" s="60">
        <f t="shared" si="4"/>
        <v>114.39</v>
      </c>
    </row>
    <row r="86" spans="2:13" ht="13.5" thickBot="1">
      <c r="B86" s="27"/>
      <c r="C86" s="33" t="s">
        <v>250</v>
      </c>
      <c r="E86" s="72">
        <v>1011</v>
      </c>
      <c r="F86" s="57" t="s">
        <v>44</v>
      </c>
      <c r="G86" s="58">
        <v>140</v>
      </c>
      <c r="H86" s="58"/>
      <c r="I86" s="58" t="s">
        <v>4</v>
      </c>
      <c r="J86" s="58" t="s">
        <v>10</v>
      </c>
      <c r="K86" s="59">
        <v>50000</v>
      </c>
      <c r="L86" s="68">
        <v>112</v>
      </c>
      <c r="M86" s="68">
        <f t="shared" si="4"/>
        <v>137.76</v>
      </c>
    </row>
    <row r="87" spans="2:13">
      <c r="B87" s="27"/>
      <c r="C87" s="33" t="s">
        <v>285</v>
      </c>
      <c r="G87" s="1"/>
      <c r="H87" s="1"/>
      <c r="I87" s="1"/>
      <c r="J87" s="1"/>
      <c r="K87" s="31"/>
    </row>
    <row r="88" spans="2:13">
      <c r="B88" s="27"/>
      <c r="C88" s="49" t="s">
        <v>450</v>
      </c>
      <c r="G88" s="1"/>
      <c r="H88" s="1"/>
      <c r="I88" s="1"/>
      <c r="J88" s="1"/>
      <c r="K88" s="31"/>
    </row>
    <row r="89" spans="2:13">
      <c r="B89" s="27"/>
      <c r="C89" s="49" t="s">
        <v>288</v>
      </c>
      <c r="G89" s="1"/>
      <c r="H89" s="1"/>
      <c r="I89" s="1"/>
      <c r="J89" s="1"/>
      <c r="K89" s="31"/>
    </row>
    <row r="90" spans="2:13" ht="13.5" thickBot="1">
      <c r="B90" s="29"/>
      <c r="C90" s="34" t="s">
        <v>44</v>
      </c>
    </row>
    <row r="91" spans="2:13" ht="13.5" thickBot="1"/>
    <row r="92" spans="2:13">
      <c r="B92" s="35" t="s">
        <v>94</v>
      </c>
      <c r="C92" s="32" t="s">
        <v>30</v>
      </c>
      <c r="E92" s="70">
        <v>3451</v>
      </c>
      <c r="F92" s="54" t="s">
        <v>30</v>
      </c>
      <c r="G92" s="55">
        <v>140</v>
      </c>
      <c r="H92" s="55"/>
      <c r="I92" s="55" t="s">
        <v>4</v>
      </c>
      <c r="J92" s="55" t="s">
        <v>10</v>
      </c>
      <c r="K92" s="56">
        <v>35000</v>
      </c>
      <c r="L92" s="65">
        <v>109</v>
      </c>
      <c r="M92" s="65">
        <f t="shared" ref="M92:M96" si="5">L92*1.23</f>
        <v>134.07</v>
      </c>
    </row>
    <row r="93" spans="2:13">
      <c r="B93" s="27"/>
      <c r="C93" s="49" t="s">
        <v>538</v>
      </c>
      <c r="E93" s="71">
        <v>110393</v>
      </c>
      <c r="F93" s="41" t="s">
        <v>95</v>
      </c>
      <c r="G93" s="40">
        <v>140</v>
      </c>
      <c r="H93" s="40"/>
      <c r="I93" s="40" t="s">
        <v>4</v>
      </c>
      <c r="J93" s="40" t="s">
        <v>2</v>
      </c>
      <c r="K93" s="42" t="s">
        <v>112</v>
      </c>
      <c r="L93" s="60">
        <v>131</v>
      </c>
      <c r="M93" s="60">
        <f t="shared" si="5"/>
        <v>161.13</v>
      </c>
    </row>
    <row r="94" spans="2:13">
      <c r="B94" s="27"/>
      <c r="C94" s="49" t="s">
        <v>508</v>
      </c>
      <c r="E94" s="71">
        <v>110243</v>
      </c>
      <c r="F94" s="41" t="s">
        <v>96</v>
      </c>
      <c r="G94" s="40">
        <v>140</v>
      </c>
      <c r="H94" s="40"/>
      <c r="I94" s="40" t="s">
        <v>4</v>
      </c>
      <c r="J94" s="40" t="s">
        <v>10</v>
      </c>
      <c r="K94" s="42">
        <v>50000</v>
      </c>
      <c r="L94" s="60">
        <v>113</v>
      </c>
      <c r="M94" s="60">
        <f t="shared" si="5"/>
        <v>138.99</v>
      </c>
    </row>
    <row r="95" spans="2:13">
      <c r="B95" s="27"/>
      <c r="C95" s="33" t="s">
        <v>95</v>
      </c>
      <c r="E95" s="71">
        <v>3472</v>
      </c>
      <c r="F95" s="41" t="s">
        <v>230</v>
      </c>
      <c r="G95" s="40">
        <v>295</v>
      </c>
      <c r="H95" s="40"/>
      <c r="I95" s="40" t="s">
        <v>1</v>
      </c>
      <c r="J95" s="40" t="s">
        <v>2</v>
      </c>
      <c r="K95" s="42" t="s">
        <v>112</v>
      </c>
      <c r="L95" s="60">
        <v>116</v>
      </c>
      <c r="M95" s="60">
        <f t="shared" si="5"/>
        <v>142.68</v>
      </c>
    </row>
    <row r="96" spans="2:13" ht="13.5" thickBot="1">
      <c r="B96" s="27"/>
      <c r="C96" s="33" t="s">
        <v>96</v>
      </c>
      <c r="E96" s="72">
        <v>1011</v>
      </c>
      <c r="F96" s="57" t="s">
        <v>44</v>
      </c>
      <c r="G96" s="58">
        <v>140</v>
      </c>
      <c r="H96" s="58"/>
      <c r="I96" s="58" t="s">
        <v>4</v>
      </c>
      <c r="J96" s="58" t="s">
        <v>10</v>
      </c>
      <c r="K96" s="59">
        <v>50000</v>
      </c>
      <c r="L96" s="68">
        <v>112</v>
      </c>
      <c r="M96" s="68">
        <f t="shared" si="5"/>
        <v>137.76</v>
      </c>
    </row>
    <row r="97" spans="2:13">
      <c r="B97" s="27"/>
      <c r="C97" s="49" t="s">
        <v>203</v>
      </c>
      <c r="G97" s="1"/>
      <c r="H97" s="1"/>
      <c r="I97" s="1"/>
      <c r="J97" s="1"/>
      <c r="K97" s="31"/>
    </row>
    <row r="98" spans="2:13">
      <c r="B98" s="27"/>
      <c r="C98" s="33" t="s">
        <v>230</v>
      </c>
      <c r="G98" s="1"/>
      <c r="H98" s="1"/>
      <c r="I98" s="1"/>
      <c r="J98" s="1"/>
      <c r="K98" s="31"/>
    </row>
    <row r="99" spans="2:13">
      <c r="B99" s="27"/>
      <c r="C99" s="49" t="s">
        <v>535</v>
      </c>
      <c r="G99" s="1"/>
      <c r="H99" s="1"/>
      <c r="I99" s="1"/>
      <c r="J99" s="1"/>
      <c r="K99" s="31"/>
    </row>
    <row r="100" spans="2:13">
      <c r="B100" s="27"/>
      <c r="C100" s="49" t="s">
        <v>255</v>
      </c>
      <c r="G100" s="1"/>
      <c r="H100" s="1"/>
      <c r="I100" s="1"/>
      <c r="J100" s="1"/>
      <c r="K100" s="31"/>
    </row>
    <row r="101" spans="2:13">
      <c r="B101" s="27"/>
      <c r="C101" s="49" t="s">
        <v>258</v>
      </c>
      <c r="G101" s="1"/>
      <c r="H101" s="1"/>
      <c r="I101" s="1"/>
      <c r="J101" s="1"/>
      <c r="K101" s="31"/>
    </row>
    <row r="102" spans="2:13">
      <c r="B102" s="27"/>
      <c r="C102" s="49" t="s">
        <v>265</v>
      </c>
      <c r="G102" s="1"/>
      <c r="H102" s="1"/>
      <c r="I102" s="1"/>
      <c r="J102" s="1"/>
      <c r="K102" s="31"/>
    </row>
    <row r="103" spans="2:13">
      <c r="B103" s="27"/>
      <c r="C103" s="49" t="s">
        <v>268</v>
      </c>
      <c r="G103" s="1"/>
      <c r="H103" s="1"/>
      <c r="I103" s="1"/>
      <c r="J103" s="1"/>
      <c r="K103" s="31"/>
    </row>
    <row r="104" spans="2:13">
      <c r="B104" s="27"/>
      <c r="C104" s="49" t="s">
        <v>97</v>
      </c>
      <c r="G104" s="1"/>
      <c r="H104" s="1"/>
      <c r="I104" s="1"/>
      <c r="J104" s="1"/>
      <c r="K104" s="31"/>
    </row>
    <row r="105" spans="2:13">
      <c r="B105" s="27"/>
      <c r="C105" s="49" t="s">
        <v>98</v>
      </c>
      <c r="G105" s="1"/>
      <c r="H105" s="1"/>
      <c r="I105" s="1"/>
      <c r="J105" s="1"/>
      <c r="K105" s="31"/>
    </row>
    <row r="106" spans="2:13">
      <c r="B106" s="27"/>
      <c r="C106" s="33" t="s">
        <v>44</v>
      </c>
      <c r="G106" s="1"/>
      <c r="H106" s="1"/>
      <c r="I106" s="1"/>
      <c r="J106" s="1"/>
      <c r="K106" s="31"/>
    </row>
    <row r="107" spans="2:13">
      <c r="B107" s="27"/>
      <c r="C107" s="49" t="s">
        <v>47</v>
      </c>
      <c r="G107" s="1"/>
      <c r="H107" s="1"/>
      <c r="I107" s="1"/>
      <c r="J107" s="1"/>
      <c r="K107" s="31"/>
    </row>
    <row r="108" spans="2:13">
      <c r="B108" s="27"/>
      <c r="C108" s="49" t="s">
        <v>336</v>
      </c>
      <c r="G108" s="1"/>
      <c r="H108" s="1"/>
      <c r="I108" s="1"/>
      <c r="J108" s="1"/>
      <c r="K108" s="31"/>
    </row>
    <row r="109" spans="2:13" ht="13.5" thickBot="1">
      <c r="B109" s="29"/>
      <c r="C109" s="50" t="s">
        <v>340</v>
      </c>
      <c r="G109" s="1"/>
      <c r="H109" s="1"/>
      <c r="I109" s="1"/>
      <c r="J109" s="1"/>
      <c r="K109" s="31"/>
    </row>
    <row r="110" spans="2:13" ht="13.5" thickBot="1"/>
    <row r="111" spans="2:13">
      <c r="B111" s="35" t="s">
        <v>49</v>
      </c>
      <c r="C111" s="82" t="s">
        <v>509</v>
      </c>
      <c r="E111" s="70">
        <v>4109</v>
      </c>
      <c r="F111" s="54" t="s">
        <v>154</v>
      </c>
      <c r="G111" s="55">
        <v>280</v>
      </c>
      <c r="H111" s="55" t="s">
        <v>0</v>
      </c>
      <c r="I111" s="55" t="s">
        <v>1</v>
      </c>
      <c r="J111" s="55" t="s">
        <v>19</v>
      </c>
      <c r="K111" s="56"/>
      <c r="L111" s="65">
        <v>127</v>
      </c>
      <c r="M111" s="65">
        <f t="shared" ref="M111:M112" si="6">L111*1.23</f>
        <v>156.21</v>
      </c>
    </row>
    <row r="112" spans="2:13" ht="13.5" thickBot="1">
      <c r="B112" s="27"/>
      <c r="C112" s="83" t="s">
        <v>154</v>
      </c>
      <c r="E112" s="72">
        <v>3168</v>
      </c>
      <c r="F112" s="57" t="s">
        <v>197</v>
      </c>
      <c r="G112" s="58">
        <v>305</v>
      </c>
      <c r="H112" s="58" t="s">
        <v>0</v>
      </c>
      <c r="I112" s="58" t="s">
        <v>1</v>
      </c>
      <c r="J112" s="58" t="s">
        <v>2</v>
      </c>
      <c r="K112" s="59"/>
      <c r="L112" s="68">
        <v>186</v>
      </c>
      <c r="M112" s="68">
        <f t="shared" si="6"/>
        <v>228.78</v>
      </c>
    </row>
    <row r="113" spans="2:13">
      <c r="B113" s="27"/>
      <c r="C113" s="49" t="s">
        <v>168</v>
      </c>
      <c r="F113" s="39"/>
      <c r="G113" s="1"/>
      <c r="H113" s="1"/>
      <c r="I113" s="1"/>
      <c r="J113" s="1"/>
      <c r="K113" s="31"/>
    </row>
    <row r="114" spans="2:13">
      <c r="B114" s="27"/>
      <c r="C114" s="83" t="s">
        <v>197</v>
      </c>
      <c r="F114" s="39"/>
      <c r="G114" s="1"/>
      <c r="H114" s="1"/>
      <c r="I114" s="1"/>
      <c r="J114" s="1"/>
      <c r="K114" s="31"/>
    </row>
    <row r="115" spans="2:13">
      <c r="B115" s="27"/>
      <c r="C115" s="49" t="s">
        <v>50</v>
      </c>
    </row>
    <row r="116" spans="2:13">
      <c r="B116" s="27"/>
      <c r="C116" s="49" t="s">
        <v>510</v>
      </c>
    </row>
    <row r="117" spans="2:13">
      <c r="B117" s="27"/>
      <c r="C117" s="49" t="s">
        <v>257</v>
      </c>
    </row>
    <row r="118" spans="2:13">
      <c r="B118" s="27"/>
      <c r="C118" s="49" t="s">
        <v>51</v>
      </c>
    </row>
    <row r="119" spans="2:13">
      <c r="B119" s="27"/>
      <c r="C119" s="49" t="s">
        <v>52</v>
      </c>
    </row>
    <row r="120" spans="2:13" ht="13.5" thickBot="1">
      <c r="B120" s="29"/>
      <c r="C120" s="50" t="s">
        <v>353</v>
      </c>
    </row>
    <row r="121" spans="2:13" ht="13.5" thickBot="1"/>
    <row r="122" spans="2:13">
      <c r="B122" s="25" t="s">
        <v>358</v>
      </c>
      <c r="C122" s="82" t="s">
        <v>157</v>
      </c>
      <c r="E122" s="11">
        <v>4018</v>
      </c>
      <c r="F122" s="12" t="s">
        <v>241</v>
      </c>
      <c r="G122" s="13">
        <v>300</v>
      </c>
      <c r="H122" s="13" t="s">
        <v>0</v>
      </c>
      <c r="I122" s="13" t="s">
        <v>3</v>
      </c>
      <c r="J122" s="13" t="s">
        <v>19</v>
      </c>
      <c r="K122" s="22"/>
      <c r="L122" s="65">
        <v>97</v>
      </c>
      <c r="M122" s="65">
        <f t="shared" ref="M122:M123" si="7">L122*1.23</f>
        <v>119.31</v>
      </c>
    </row>
    <row r="123" spans="2:13" ht="13.5" thickBot="1">
      <c r="B123" s="27"/>
      <c r="C123" s="49" t="s">
        <v>186</v>
      </c>
      <c r="E123" s="17">
        <v>4044</v>
      </c>
      <c r="F123" s="18" t="s">
        <v>310</v>
      </c>
      <c r="G123" s="19">
        <v>307</v>
      </c>
      <c r="H123" s="19" t="s">
        <v>0</v>
      </c>
      <c r="I123" s="19" t="s">
        <v>1</v>
      </c>
      <c r="J123" s="19" t="s">
        <v>19</v>
      </c>
      <c r="K123" s="24"/>
      <c r="L123" s="68">
        <v>74</v>
      </c>
      <c r="M123" s="68">
        <f t="shared" si="7"/>
        <v>91.02</v>
      </c>
    </row>
    <row r="124" spans="2:13">
      <c r="B124" s="27"/>
      <c r="C124" s="49" t="s">
        <v>195</v>
      </c>
    </row>
    <row r="125" spans="2:13">
      <c r="B125" s="27"/>
      <c r="C125" s="49" t="s">
        <v>202</v>
      </c>
    </row>
    <row r="126" spans="2:13">
      <c r="B126" s="27"/>
      <c r="C126" s="49" t="s">
        <v>239</v>
      </c>
    </row>
    <row r="127" spans="2:13">
      <c r="B127" s="27"/>
      <c r="C127" s="33" t="s">
        <v>241</v>
      </c>
    </row>
    <row r="128" spans="2:13">
      <c r="B128" s="27"/>
      <c r="C128" s="49" t="s">
        <v>253</v>
      </c>
    </row>
    <row r="129" spans="2:13">
      <c r="B129" s="27"/>
      <c r="C129" s="49" t="s">
        <v>511</v>
      </c>
    </row>
    <row r="130" spans="2:13" ht="13.5" thickBot="1">
      <c r="B130" s="29"/>
      <c r="C130" s="34" t="s">
        <v>310</v>
      </c>
    </row>
    <row r="131" spans="2:13" ht="13.5" thickBot="1"/>
    <row r="132" spans="2:13">
      <c r="B132" s="25" t="s">
        <v>367</v>
      </c>
      <c r="C132" s="82" t="s">
        <v>156</v>
      </c>
      <c r="E132" s="70">
        <v>110691</v>
      </c>
      <c r="F132" s="54" t="s">
        <v>244</v>
      </c>
      <c r="G132" s="55">
        <v>134</v>
      </c>
      <c r="H132" s="55"/>
      <c r="I132" s="55" t="s">
        <v>4</v>
      </c>
      <c r="J132" s="55" t="s">
        <v>9</v>
      </c>
      <c r="K132" s="56">
        <v>45000</v>
      </c>
      <c r="L132" s="65">
        <v>168</v>
      </c>
      <c r="M132" s="65">
        <f t="shared" ref="M132:M133" si="8">L132*1.23</f>
        <v>206.64</v>
      </c>
    </row>
    <row r="133" spans="2:13" ht="13.5" thickBot="1">
      <c r="B133" s="27"/>
      <c r="C133" s="49" t="s">
        <v>165</v>
      </c>
      <c r="E133" s="72">
        <v>1011</v>
      </c>
      <c r="F133" s="57" t="s">
        <v>44</v>
      </c>
      <c r="G133" s="58">
        <v>140</v>
      </c>
      <c r="H133" s="58"/>
      <c r="I133" s="58" t="s">
        <v>4</v>
      </c>
      <c r="J133" s="58" t="s">
        <v>10</v>
      </c>
      <c r="K133" s="59">
        <v>50000</v>
      </c>
      <c r="L133" s="68">
        <v>112</v>
      </c>
      <c r="M133" s="68">
        <f t="shared" si="8"/>
        <v>137.76</v>
      </c>
    </row>
    <row r="134" spans="2:13">
      <c r="B134" s="27"/>
      <c r="C134" s="49" t="s">
        <v>184</v>
      </c>
      <c r="G134" s="1"/>
      <c r="H134" s="1"/>
      <c r="I134" s="1"/>
      <c r="J134" s="1"/>
      <c r="K134" s="31"/>
      <c r="L134" s="88"/>
      <c r="M134" s="88"/>
    </row>
    <row r="135" spans="2:13">
      <c r="B135" s="27"/>
      <c r="C135" s="49" t="s">
        <v>231</v>
      </c>
      <c r="G135" s="1"/>
      <c r="H135" s="1"/>
      <c r="I135" s="1"/>
      <c r="J135" s="1"/>
      <c r="K135" s="31"/>
      <c r="L135" s="88"/>
      <c r="M135" s="88"/>
    </row>
    <row r="136" spans="2:13">
      <c r="B136" s="27"/>
      <c r="C136" s="33" t="s">
        <v>244</v>
      </c>
      <c r="G136" s="1"/>
      <c r="H136" s="1"/>
      <c r="I136" s="1"/>
      <c r="J136" s="1"/>
      <c r="K136" s="31"/>
      <c r="L136" s="88"/>
      <c r="M136" s="88"/>
    </row>
    <row r="137" spans="2:13" ht="13.5" thickBot="1">
      <c r="B137" s="29"/>
      <c r="C137" s="34" t="s">
        <v>44</v>
      </c>
      <c r="G137" s="1"/>
      <c r="H137" s="1"/>
      <c r="I137" s="1"/>
      <c r="J137" s="1"/>
      <c r="K137" s="31"/>
      <c r="L137" s="88"/>
      <c r="M137" s="88"/>
    </row>
    <row r="138" spans="2:13" ht="13.5" thickBot="1"/>
    <row r="139" spans="2:13">
      <c r="B139" s="25" t="s">
        <v>360</v>
      </c>
      <c r="C139" s="82" t="s">
        <v>426</v>
      </c>
    </row>
    <row r="140" spans="2:13">
      <c r="B140" s="27"/>
      <c r="C140" s="49" t="s">
        <v>361</v>
      </c>
    </row>
    <row r="141" spans="2:13">
      <c r="B141" s="27"/>
      <c r="C141" s="49" t="s">
        <v>433</v>
      </c>
    </row>
    <row r="142" spans="2:13">
      <c r="B142" s="27"/>
      <c r="C142" s="49" t="s">
        <v>181</v>
      </c>
    </row>
    <row r="143" spans="2:13">
      <c r="B143" s="27"/>
      <c r="C143" s="49" t="s">
        <v>191</v>
      </c>
    </row>
    <row r="144" spans="2:13">
      <c r="B144" s="27"/>
      <c r="C144" s="49" t="s">
        <v>217</v>
      </c>
    </row>
    <row r="145" spans="2:13">
      <c r="B145" s="27"/>
      <c r="C145" s="49" t="s">
        <v>240</v>
      </c>
    </row>
    <row r="146" spans="2:13">
      <c r="B146" s="27"/>
      <c r="C146" s="49" t="s">
        <v>251</v>
      </c>
    </row>
    <row r="147" spans="2:13">
      <c r="B147" s="27"/>
      <c r="C147" s="49" t="s">
        <v>455</v>
      </c>
    </row>
    <row r="148" spans="2:13">
      <c r="B148" s="27"/>
      <c r="C148" s="49" t="s">
        <v>443</v>
      </c>
    </row>
    <row r="149" spans="2:13">
      <c r="B149" s="27"/>
      <c r="C149" s="49" t="s">
        <v>362</v>
      </c>
    </row>
    <row r="150" spans="2:13">
      <c r="B150" s="27"/>
      <c r="C150" s="49" t="s">
        <v>315</v>
      </c>
    </row>
    <row r="151" spans="2:13" ht="13.5" thickBot="1">
      <c r="B151" s="29"/>
      <c r="C151" s="50" t="s">
        <v>355</v>
      </c>
    </row>
    <row r="152" spans="2:13" ht="13.5" thickBot="1"/>
    <row r="153" spans="2:13" ht="13.5" thickBot="1">
      <c r="B153" s="25" t="s">
        <v>363</v>
      </c>
      <c r="C153" s="82" t="s">
        <v>126</v>
      </c>
      <c r="E153" s="74">
        <v>110145</v>
      </c>
      <c r="F153" s="75" t="s">
        <v>100</v>
      </c>
      <c r="G153" s="76">
        <v>140</v>
      </c>
      <c r="H153" s="76" t="s">
        <v>0</v>
      </c>
      <c r="I153" s="76" t="s">
        <v>4</v>
      </c>
      <c r="J153" s="76" t="s">
        <v>10</v>
      </c>
      <c r="K153" s="77">
        <v>42000</v>
      </c>
      <c r="L153" s="89">
        <v>129</v>
      </c>
      <c r="M153" s="89">
        <f t="shared" ref="M153" si="9">L153*1.23</f>
        <v>158.66999999999999</v>
      </c>
    </row>
    <row r="154" spans="2:13">
      <c r="B154" s="27"/>
      <c r="C154" s="49" t="s">
        <v>99</v>
      </c>
      <c r="G154" s="1"/>
      <c r="H154" s="1"/>
      <c r="I154" s="1"/>
      <c r="J154" s="1"/>
      <c r="K154" s="31"/>
    </row>
    <row r="155" spans="2:13">
      <c r="B155" s="27"/>
      <c r="C155" s="49" t="s">
        <v>176</v>
      </c>
      <c r="G155" s="1"/>
      <c r="H155" s="1"/>
      <c r="I155" s="1"/>
      <c r="J155" s="1"/>
      <c r="K155" s="31"/>
    </row>
    <row r="156" spans="2:13">
      <c r="B156" s="27"/>
      <c r="C156" s="49" t="s">
        <v>197</v>
      </c>
      <c r="G156" s="1"/>
      <c r="H156" s="1"/>
      <c r="I156" s="1"/>
      <c r="J156" s="1"/>
      <c r="K156" s="31"/>
    </row>
    <row r="157" spans="2:13">
      <c r="B157" s="27"/>
      <c r="C157" s="49" t="s">
        <v>357</v>
      </c>
      <c r="G157" s="1"/>
      <c r="H157" s="1"/>
      <c r="I157" s="1"/>
      <c r="J157" s="1"/>
      <c r="K157" s="31"/>
    </row>
    <row r="158" spans="2:13">
      <c r="B158" s="27"/>
      <c r="C158" s="49" t="s">
        <v>439</v>
      </c>
      <c r="G158" s="1"/>
      <c r="H158" s="1"/>
      <c r="I158" s="1"/>
      <c r="J158" s="1"/>
      <c r="K158" s="31"/>
    </row>
    <row r="159" spans="2:13">
      <c r="B159" s="27"/>
      <c r="C159" s="33" t="s">
        <v>100</v>
      </c>
      <c r="G159" s="1"/>
      <c r="H159" s="1"/>
      <c r="I159" s="1"/>
      <c r="J159" s="1"/>
      <c r="K159" s="31"/>
    </row>
    <row r="160" spans="2:13">
      <c r="B160" s="27"/>
      <c r="C160" s="49" t="s">
        <v>264</v>
      </c>
      <c r="G160" s="1"/>
      <c r="H160" s="1"/>
      <c r="I160" s="1"/>
      <c r="J160" s="1"/>
      <c r="K160" s="31"/>
    </row>
    <row r="161" spans="2:13">
      <c r="B161" s="27"/>
      <c r="C161" s="49" t="s">
        <v>265</v>
      </c>
      <c r="G161" s="1"/>
      <c r="H161" s="1"/>
      <c r="I161" s="1"/>
      <c r="J161" s="1"/>
      <c r="K161" s="31"/>
    </row>
    <row r="162" spans="2:13">
      <c r="B162" s="27"/>
      <c r="C162" s="49" t="s">
        <v>271</v>
      </c>
      <c r="G162" s="1"/>
      <c r="H162" s="1"/>
      <c r="I162" s="1"/>
      <c r="J162" s="1"/>
      <c r="K162" s="31"/>
    </row>
    <row r="163" spans="2:13">
      <c r="B163" s="27"/>
      <c r="C163" s="49" t="s">
        <v>276</v>
      </c>
      <c r="G163" s="1"/>
      <c r="H163" s="1"/>
      <c r="I163" s="1"/>
      <c r="J163" s="1"/>
      <c r="K163" s="31"/>
    </row>
    <row r="164" spans="2:13">
      <c r="B164" s="27"/>
      <c r="C164" s="49" t="s">
        <v>289</v>
      </c>
    </row>
    <row r="165" spans="2:13" ht="13.5" thickBot="1">
      <c r="B165" s="29"/>
      <c r="C165" s="50" t="s">
        <v>418</v>
      </c>
    </row>
    <row r="166" spans="2:13" ht="13.5" thickBot="1"/>
    <row r="167" spans="2:13">
      <c r="B167" s="25" t="s">
        <v>139</v>
      </c>
      <c r="C167" s="82" t="s">
        <v>424</v>
      </c>
    </row>
    <row r="168" spans="2:13">
      <c r="B168" s="27"/>
      <c r="C168" s="49" t="s">
        <v>512</v>
      </c>
    </row>
    <row r="169" spans="2:13">
      <c r="B169" s="27"/>
      <c r="C169" s="49" t="s">
        <v>456</v>
      </c>
    </row>
    <row r="170" spans="2:13" ht="13.5" thickBot="1">
      <c r="B170" s="29"/>
      <c r="C170" s="50" t="s">
        <v>414</v>
      </c>
    </row>
    <row r="171" spans="2:13" ht="13.5" thickBot="1"/>
    <row r="172" spans="2:13" ht="13.5" thickBot="1">
      <c r="B172" s="36" t="s">
        <v>364</v>
      </c>
      <c r="C172" s="37" t="s">
        <v>364</v>
      </c>
      <c r="E172" s="36">
        <v>3685</v>
      </c>
      <c r="F172" s="51" t="s">
        <v>260</v>
      </c>
      <c r="G172" s="52">
        <v>138</v>
      </c>
      <c r="H172" s="52" t="s">
        <v>0</v>
      </c>
      <c r="I172" s="52" t="s">
        <v>1</v>
      </c>
      <c r="J172" s="52" t="s">
        <v>10</v>
      </c>
      <c r="K172" s="53">
        <v>100000</v>
      </c>
      <c r="L172" s="89">
        <v>202</v>
      </c>
      <c r="M172" s="89">
        <f t="shared" ref="M172" si="10">L172*1.23</f>
        <v>248.46</v>
      </c>
    </row>
    <row r="173" spans="2:13" ht="13.5" thickBot="1"/>
    <row r="174" spans="2:13" ht="13.5" thickBot="1">
      <c r="B174" s="36" t="s">
        <v>365</v>
      </c>
      <c r="C174" s="37" t="s">
        <v>100</v>
      </c>
      <c r="E174" s="36">
        <v>110145</v>
      </c>
      <c r="F174" s="51" t="s">
        <v>100</v>
      </c>
      <c r="G174" s="52">
        <v>140</v>
      </c>
      <c r="H174" s="52" t="s">
        <v>0</v>
      </c>
      <c r="I174" s="52" t="s">
        <v>4</v>
      </c>
      <c r="J174" s="52" t="s">
        <v>10</v>
      </c>
      <c r="K174" s="53">
        <v>42000</v>
      </c>
      <c r="L174" s="89">
        <v>129</v>
      </c>
      <c r="M174" s="89">
        <f t="shared" ref="M174" si="11">L174*1.23</f>
        <v>158.66999999999999</v>
      </c>
    </row>
    <row r="175" spans="2:13" ht="13.5" thickBot="1"/>
    <row r="176" spans="2:13" ht="13.5" thickBot="1">
      <c r="B176" s="36" t="s">
        <v>105</v>
      </c>
      <c r="C176" s="37" t="s">
        <v>105</v>
      </c>
      <c r="E176" s="36">
        <v>110843</v>
      </c>
      <c r="F176" s="51" t="s">
        <v>105</v>
      </c>
      <c r="G176" s="52">
        <v>140</v>
      </c>
      <c r="H176" s="52"/>
      <c r="I176" s="52" t="s">
        <v>4</v>
      </c>
      <c r="J176" s="52" t="s">
        <v>10</v>
      </c>
      <c r="K176" s="53">
        <v>100000</v>
      </c>
      <c r="L176" s="89">
        <v>93</v>
      </c>
      <c r="M176" s="89">
        <f t="shared" ref="M176" si="12">L176*1.23</f>
        <v>114.39</v>
      </c>
    </row>
    <row r="177" spans="2:13" ht="13.5" thickBot="1"/>
    <row r="178" spans="2:13" ht="13.5" thickBot="1">
      <c r="B178" s="36" t="s">
        <v>366</v>
      </c>
      <c r="C178" s="37" t="s">
        <v>44</v>
      </c>
      <c r="E178" s="36">
        <v>1011</v>
      </c>
      <c r="F178" s="51" t="s">
        <v>44</v>
      </c>
      <c r="G178" s="52">
        <v>140</v>
      </c>
      <c r="H178" s="52"/>
      <c r="I178" s="52" t="s">
        <v>4</v>
      </c>
      <c r="J178" s="52" t="s">
        <v>10</v>
      </c>
      <c r="K178" s="53">
        <v>50000</v>
      </c>
      <c r="L178" s="89">
        <v>112</v>
      </c>
      <c r="M178" s="89">
        <f t="shared" ref="M178" si="13">L178*1.23</f>
        <v>137.76</v>
      </c>
    </row>
    <row r="179" spans="2:13" ht="13.5" thickBot="1"/>
    <row r="180" spans="2:13">
      <c r="B180" s="25" t="s">
        <v>368</v>
      </c>
      <c r="C180" s="32" t="s">
        <v>115</v>
      </c>
      <c r="E180" s="70">
        <v>111102</v>
      </c>
      <c r="F180" s="54" t="s">
        <v>115</v>
      </c>
      <c r="G180" s="55">
        <v>300</v>
      </c>
      <c r="H180" s="55"/>
      <c r="I180" s="55" t="s">
        <v>3</v>
      </c>
      <c r="J180" s="55" t="s">
        <v>2</v>
      </c>
      <c r="K180" s="56" t="s">
        <v>112</v>
      </c>
      <c r="L180" s="65">
        <v>125</v>
      </c>
      <c r="M180" s="65">
        <f t="shared" ref="M180:M184" si="14">L180*1.23</f>
        <v>153.75</v>
      </c>
    </row>
    <row r="181" spans="2:13">
      <c r="B181" s="27"/>
      <c r="C181" s="33" t="s">
        <v>167</v>
      </c>
      <c r="E181" s="71">
        <v>111083</v>
      </c>
      <c r="F181" s="41" t="s">
        <v>167</v>
      </c>
      <c r="G181" s="40">
        <v>300</v>
      </c>
      <c r="H181" s="40"/>
      <c r="I181" s="40" t="s">
        <v>4</v>
      </c>
      <c r="J181" s="40" t="s">
        <v>2</v>
      </c>
      <c r="K181" s="42" t="s">
        <v>112</v>
      </c>
      <c r="L181" s="60">
        <v>145</v>
      </c>
      <c r="M181" s="60">
        <f t="shared" si="14"/>
        <v>178.35</v>
      </c>
    </row>
    <row r="182" spans="2:13">
      <c r="B182" s="27"/>
      <c r="C182" s="33" t="s">
        <v>180</v>
      </c>
      <c r="E182" s="71">
        <v>111076</v>
      </c>
      <c r="F182" s="41" t="s">
        <v>180</v>
      </c>
      <c r="G182" s="40">
        <v>305</v>
      </c>
      <c r="H182" s="40"/>
      <c r="I182" s="40" t="s">
        <v>3</v>
      </c>
      <c r="J182" s="40" t="s">
        <v>2</v>
      </c>
      <c r="K182" s="42" t="s">
        <v>112</v>
      </c>
      <c r="L182" s="60">
        <v>121</v>
      </c>
      <c r="M182" s="60">
        <f t="shared" si="14"/>
        <v>148.82999999999998</v>
      </c>
    </row>
    <row r="183" spans="2:13">
      <c r="B183" s="27"/>
      <c r="C183" s="49" t="s">
        <v>194</v>
      </c>
      <c r="E183" s="71">
        <v>111084</v>
      </c>
      <c r="F183" s="41" t="s">
        <v>261</v>
      </c>
      <c r="G183" s="40">
        <v>300</v>
      </c>
      <c r="H183" s="40"/>
      <c r="I183" s="40" t="s">
        <v>3</v>
      </c>
      <c r="J183" s="40" t="s">
        <v>2</v>
      </c>
      <c r="K183" s="42" t="s">
        <v>112</v>
      </c>
      <c r="L183" s="60">
        <v>129</v>
      </c>
      <c r="M183" s="60">
        <f t="shared" si="14"/>
        <v>158.66999999999999</v>
      </c>
    </row>
    <row r="184" spans="2:13" ht="13.5" thickBot="1">
      <c r="B184" s="27"/>
      <c r="C184" s="33" t="s">
        <v>261</v>
      </c>
      <c r="E184" s="72">
        <v>111067</v>
      </c>
      <c r="F184" s="57" t="s">
        <v>286</v>
      </c>
      <c r="G184" s="58">
        <v>297</v>
      </c>
      <c r="H184" s="58"/>
      <c r="I184" s="58" t="s">
        <v>3</v>
      </c>
      <c r="J184" s="58" t="s">
        <v>19</v>
      </c>
      <c r="K184" s="59" t="s">
        <v>112</v>
      </c>
      <c r="L184" s="68">
        <v>84</v>
      </c>
      <c r="M184" s="68">
        <f t="shared" si="14"/>
        <v>103.32</v>
      </c>
    </row>
    <row r="185" spans="2:13">
      <c r="B185" s="27"/>
      <c r="C185" s="33" t="s">
        <v>286</v>
      </c>
      <c r="G185" s="1"/>
      <c r="H185" s="1"/>
      <c r="I185" s="1"/>
      <c r="J185" s="1"/>
      <c r="K185" s="31"/>
      <c r="L185" s="88"/>
      <c r="M185" s="88"/>
    </row>
    <row r="186" spans="2:13">
      <c r="B186" s="27"/>
      <c r="C186" s="49" t="s">
        <v>513</v>
      </c>
      <c r="G186" s="1"/>
      <c r="H186" s="1"/>
      <c r="I186" s="1"/>
      <c r="J186" s="1"/>
      <c r="K186" s="31"/>
      <c r="L186" s="88"/>
      <c r="M186" s="88"/>
    </row>
    <row r="187" spans="2:13">
      <c r="B187" s="27"/>
      <c r="C187" s="49" t="s">
        <v>293</v>
      </c>
      <c r="G187" s="1"/>
      <c r="H187" s="1"/>
      <c r="I187" s="1"/>
      <c r="J187" s="1"/>
      <c r="K187" s="31"/>
      <c r="L187" s="88"/>
      <c r="M187" s="88"/>
    </row>
    <row r="188" spans="2:13">
      <c r="B188" s="27"/>
      <c r="C188" s="49" t="s">
        <v>342</v>
      </c>
    </row>
    <row r="189" spans="2:13" ht="13.5" thickBot="1">
      <c r="B189" s="29"/>
      <c r="C189" s="50" t="s">
        <v>345</v>
      </c>
    </row>
    <row r="190" spans="2:13" ht="13.5" thickBot="1"/>
    <row r="191" spans="2:13" ht="13.5" thickBot="1">
      <c r="B191" s="25" t="s">
        <v>369</v>
      </c>
      <c r="C191" s="32" t="s">
        <v>196</v>
      </c>
      <c r="E191" s="74">
        <v>110838</v>
      </c>
      <c r="F191" s="75" t="s">
        <v>196</v>
      </c>
      <c r="G191" s="76">
        <v>138</v>
      </c>
      <c r="H191" s="76"/>
      <c r="I191" s="76" t="s">
        <v>4</v>
      </c>
      <c r="J191" s="76" t="s">
        <v>9</v>
      </c>
      <c r="K191" s="77">
        <v>40000</v>
      </c>
      <c r="L191" s="89">
        <v>196</v>
      </c>
      <c r="M191" s="89">
        <f t="shared" ref="M191" si="15">L191*1.23</f>
        <v>241.07999999999998</v>
      </c>
    </row>
    <row r="192" spans="2:13">
      <c r="B192" s="27"/>
      <c r="C192" s="49" t="s">
        <v>214</v>
      </c>
      <c r="G192" s="1"/>
      <c r="H192" s="1"/>
      <c r="I192" s="1"/>
      <c r="J192" s="1"/>
      <c r="K192" s="31"/>
      <c r="L192" s="88"/>
      <c r="M192" s="88"/>
    </row>
    <row r="193" spans="2:13">
      <c r="B193" s="27"/>
      <c r="C193" s="49" t="s">
        <v>232</v>
      </c>
      <c r="G193" s="1"/>
      <c r="H193" s="1"/>
      <c r="I193" s="1"/>
      <c r="J193" s="1"/>
      <c r="K193" s="31"/>
      <c r="L193" s="88"/>
      <c r="M193" s="88"/>
    </row>
    <row r="194" spans="2:13" ht="13.5" thickBot="1">
      <c r="B194" s="29"/>
      <c r="C194" s="50" t="s">
        <v>263</v>
      </c>
      <c r="G194" s="1"/>
      <c r="H194" s="1"/>
      <c r="I194" s="1"/>
      <c r="J194" s="1"/>
      <c r="K194" s="31"/>
      <c r="L194" s="88"/>
      <c r="M194" s="88"/>
    </row>
    <row r="195" spans="2:13" ht="13.5" thickBot="1">
      <c r="G195" s="1"/>
      <c r="H195" s="1"/>
      <c r="I195" s="1"/>
      <c r="J195" s="1"/>
      <c r="K195" s="31"/>
      <c r="L195" s="88"/>
      <c r="M195" s="88"/>
    </row>
    <row r="196" spans="2:13" ht="13.5" thickBot="1">
      <c r="B196" s="36" t="s">
        <v>370</v>
      </c>
      <c r="C196" s="95" t="s">
        <v>86</v>
      </c>
    </row>
    <row r="197" spans="2:13" ht="13.5" thickBot="1"/>
    <row r="198" spans="2:13" ht="13.5" thickBot="1">
      <c r="B198" s="25" t="s">
        <v>371</v>
      </c>
      <c r="C198" s="82" t="s">
        <v>187</v>
      </c>
      <c r="E198" s="74">
        <v>110771</v>
      </c>
      <c r="F198" s="75" t="s">
        <v>305</v>
      </c>
      <c r="G198" s="76">
        <v>147</v>
      </c>
      <c r="H198" s="76" t="s">
        <v>0</v>
      </c>
      <c r="I198" s="76" t="s">
        <v>1</v>
      </c>
      <c r="J198" s="76" t="s">
        <v>2</v>
      </c>
      <c r="K198" s="77" t="s">
        <v>112</v>
      </c>
      <c r="L198" s="89">
        <v>88</v>
      </c>
      <c r="M198" s="89">
        <f t="shared" ref="M198" si="16">L198*1.23</f>
        <v>108.24</v>
      </c>
    </row>
    <row r="199" spans="2:13">
      <c r="B199" s="27"/>
      <c r="C199" s="49" t="s">
        <v>209</v>
      </c>
      <c r="G199" s="1"/>
      <c r="H199" s="1"/>
      <c r="I199" s="1"/>
      <c r="J199" s="1"/>
      <c r="K199" s="31"/>
      <c r="L199" s="88"/>
      <c r="M199" s="88"/>
    </row>
    <row r="200" spans="2:13">
      <c r="B200" s="27"/>
      <c r="C200" s="49" t="s">
        <v>289</v>
      </c>
      <c r="G200" s="1"/>
      <c r="H200" s="1"/>
      <c r="I200" s="1"/>
      <c r="J200" s="1"/>
      <c r="K200" s="31"/>
      <c r="L200" s="88"/>
      <c r="M200" s="88"/>
    </row>
    <row r="201" spans="2:13" ht="13.5" thickBot="1">
      <c r="B201" s="29"/>
      <c r="C201" s="34" t="s">
        <v>305</v>
      </c>
      <c r="G201" s="1"/>
      <c r="H201" s="1"/>
      <c r="I201" s="1"/>
      <c r="J201" s="1"/>
      <c r="K201" s="31"/>
      <c r="L201" s="88"/>
      <c r="M201" s="88"/>
    </row>
    <row r="202" spans="2:13" ht="13.5" thickBot="1"/>
    <row r="203" spans="2:13">
      <c r="B203" s="25" t="s">
        <v>372</v>
      </c>
      <c r="C203" s="82" t="s">
        <v>77</v>
      </c>
      <c r="G203" s="1"/>
      <c r="H203" s="1"/>
      <c r="I203" s="1"/>
      <c r="J203" s="1"/>
      <c r="K203" s="31"/>
      <c r="L203" s="88"/>
      <c r="M203" s="88"/>
    </row>
    <row r="204" spans="2:13" ht="13.5" thickBot="1">
      <c r="B204" s="29"/>
      <c r="C204" s="50" t="s">
        <v>80</v>
      </c>
      <c r="G204" s="1"/>
      <c r="H204" s="1"/>
      <c r="I204" s="1"/>
      <c r="J204" s="1"/>
      <c r="K204" s="31"/>
      <c r="L204" s="88"/>
      <c r="M204" s="88"/>
    </row>
    <row r="205" spans="2:13" ht="13.5" thickBot="1"/>
    <row r="206" spans="2:13" ht="13.5" thickBot="1">
      <c r="B206" s="25" t="s">
        <v>373</v>
      </c>
      <c r="C206" s="32" t="s">
        <v>228</v>
      </c>
      <c r="E206" s="74">
        <v>110556</v>
      </c>
      <c r="F206" s="75" t="s">
        <v>228</v>
      </c>
      <c r="G206" s="76">
        <v>140</v>
      </c>
      <c r="H206" s="76"/>
      <c r="I206" s="76" t="s">
        <v>4</v>
      </c>
      <c r="J206" s="76" t="s">
        <v>9</v>
      </c>
      <c r="K206" s="77">
        <v>25000</v>
      </c>
      <c r="L206" s="89">
        <v>62</v>
      </c>
      <c r="M206" s="89">
        <f t="shared" ref="M206" si="17">L206*1.23</f>
        <v>76.260000000000005</v>
      </c>
    </row>
    <row r="207" spans="2:13">
      <c r="B207" s="27"/>
      <c r="C207" s="49" t="s">
        <v>234</v>
      </c>
    </row>
    <row r="208" spans="2:13" ht="13.5" thickBot="1">
      <c r="B208" s="29"/>
      <c r="C208" s="50" t="s">
        <v>266</v>
      </c>
      <c r="G208" s="1"/>
      <c r="H208" s="1"/>
      <c r="I208" s="1"/>
      <c r="J208" s="1"/>
      <c r="K208" s="31"/>
      <c r="L208" s="88"/>
      <c r="M208" s="88"/>
    </row>
    <row r="209" spans="2:13" ht="13.5" thickBot="1"/>
    <row r="210" spans="2:13" ht="13.5" thickBot="1">
      <c r="B210" s="36" t="s">
        <v>374</v>
      </c>
      <c r="C210" s="37" t="s">
        <v>31</v>
      </c>
      <c r="E210" s="74">
        <v>3454</v>
      </c>
      <c r="F210" s="75" t="s">
        <v>31</v>
      </c>
      <c r="G210" s="76">
        <v>140</v>
      </c>
      <c r="H210" s="76"/>
      <c r="I210" s="76" t="s">
        <v>4</v>
      </c>
      <c r="J210" s="76" t="s">
        <v>10</v>
      </c>
      <c r="K210" s="77">
        <v>50000</v>
      </c>
      <c r="L210" s="89">
        <v>121</v>
      </c>
      <c r="M210" s="89">
        <f t="shared" ref="M210" si="18">L210*1.23</f>
        <v>148.82999999999998</v>
      </c>
    </row>
    <row r="211" spans="2:13" ht="13.5" thickBot="1"/>
    <row r="212" spans="2:13" ht="13.5" thickBot="1">
      <c r="B212" s="25" t="s">
        <v>375</v>
      </c>
      <c r="C212" s="82" t="s">
        <v>207</v>
      </c>
      <c r="E212" s="74">
        <v>110001</v>
      </c>
      <c r="F212" s="75" t="s">
        <v>343</v>
      </c>
      <c r="G212" s="76">
        <v>300</v>
      </c>
      <c r="H212" s="76" t="s">
        <v>0</v>
      </c>
      <c r="I212" s="76" t="s">
        <v>1</v>
      </c>
      <c r="J212" s="76" t="s">
        <v>2</v>
      </c>
      <c r="K212" s="77" t="s">
        <v>112</v>
      </c>
      <c r="L212" s="89">
        <v>140</v>
      </c>
      <c r="M212" s="89">
        <f t="shared" ref="M212" si="19">L212*1.23</f>
        <v>172.2</v>
      </c>
    </row>
    <row r="213" spans="2:13">
      <c r="B213" s="27"/>
      <c r="C213" s="49" t="s">
        <v>216</v>
      </c>
    </row>
    <row r="214" spans="2:13">
      <c r="B214" s="27"/>
      <c r="C214" s="49" t="s">
        <v>276</v>
      </c>
      <c r="G214" s="1"/>
      <c r="H214" s="1"/>
      <c r="I214" s="1"/>
      <c r="J214" s="1"/>
      <c r="K214" s="31"/>
    </row>
    <row r="215" spans="2:13">
      <c r="B215" s="27"/>
      <c r="C215" s="49" t="s">
        <v>514</v>
      </c>
      <c r="G215" s="1"/>
      <c r="H215" s="1"/>
      <c r="I215" s="1"/>
      <c r="J215" s="1"/>
      <c r="K215" s="31"/>
    </row>
    <row r="216" spans="2:13" ht="13.5" thickBot="1">
      <c r="B216" s="29"/>
      <c r="C216" s="34" t="s">
        <v>343</v>
      </c>
    </row>
    <row r="217" spans="2:13" ht="13.5" thickBot="1"/>
    <row r="218" spans="2:13">
      <c r="B218" s="25" t="s">
        <v>41</v>
      </c>
      <c r="C218" s="82" t="s">
        <v>41</v>
      </c>
      <c r="G218" s="1"/>
      <c r="H218" s="1"/>
      <c r="I218" s="1"/>
      <c r="J218" s="1"/>
      <c r="K218" s="31"/>
    </row>
    <row r="219" spans="2:13">
      <c r="B219" s="27"/>
      <c r="C219" s="49" t="s">
        <v>42</v>
      </c>
      <c r="G219" s="1"/>
      <c r="H219" s="1"/>
      <c r="I219" s="1"/>
      <c r="J219" s="1"/>
      <c r="K219" s="31"/>
    </row>
    <row r="220" spans="2:13" ht="13.5" thickBot="1">
      <c r="B220" s="29"/>
      <c r="C220" s="50" t="s">
        <v>43</v>
      </c>
    </row>
    <row r="221" spans="2:13" ht="13.5" thickBot="1"/>
    <row r="222" spans="2:13" ht="13.5" thickBot="1">
      <c r="B222" s="25" t="s">
        <v>376</v>
      </c>
      <c r="C222" s="32" t="s">
        <v>72</v>
      </c>
      <c r="E222" s="74">
        <v>110185</v>
      </c>
      <c r="F222" s="75" t="s">
        <v>72</v>
      </c>
      <c r="G222" s="76">
        <v>140</v>
      </c>
      <c r="H222" s="76"/>
      <c r="I222" s="76" t="s">
        <v>4</v>
      </c>
      <c r="J222" s="76" t="s">
        <v>9</v>
      </c>
      <c r="K222" s="77">
        <v>50000</v>
      </c>
      <c r="L222" s="89">
        <v>123</v>
      </c>
      <c r="M222" s="89">
        <f t="shared" ref="M222" si="20">L222*1.23</f>
        <v>151.29</v>
      </c>
    </row>
    <row r="223" spans="2:13">
      <c r="B223" s="27"/>
      <c r="C223" s="49" t="s">
        <v>317</v>
      </c>
      <c r="G223" s="1"/>
      <c r="H223" s="1"/>
      <c r="I223" s="1"/>
      <c r="J223" s="1"/>
      <c r="K223" s="31"/>
    </row>
    <row r="224" spans="2:13" ht="13.5" thickBot="1">
      <c r="B224" s="29"/>
      <c r="C224" s="50" t="s">
        <v>83</v>
      </c>
      <c r="G224" s="1"/>
      <c r="H224" s="1"/>
      <c r="I224" s="1"/>
      <c r="J224" s="1"/>
      <c r="K224" s="31"/>
      <c r="L224" s="88"/>
      <c r="M224" s="88"/>
    </row>
    <row r="225" spans="2:13" ht="13.5" thickBot="1"/>
    <row r="226" spans="2:13" ht="13.5" thickBot="1">
      <c r="B226" s="25" t="s">
        <v>377</v>
      </c>
      <c r="C226" s="32" t="s">
        <v>38</v>
      </c>
      <c r="E226" s="74">
        <v>3154</v>
      </c>
      <c r="F226" s="75" t="s">
        <v>38</v>
      </c>
      <c r="G226" s="76">
        <v>140</v>
      </c>
      <c r="H226" s="76"/>
      <c r="I226" s="76" t="s">
        <v>4</v>
      </c>
      <c r="J226" s="76" t="s">
        <v>10</v>
      </c>
      <c r="K226" s="77">
        <v>22000</v>
      </c>
      <c r="L226" s="89">
        <v>122</v>
      </c>
      <c r="M226" s="89">
        <f t="shared" ref="M226" si="21">L226*1.23</f>
        <v>150.06</v>
      </c>
    </row>
    <row r="227" spans="2:13" ht="13.5" thickBot="1">
      <c r="B227" s="29"/>
      <c r="C227" s="50" t="s">
        <v>233</v>
      </c>
      <c r="G227" s="1"/>
      <c r="H227" s="1"/>
      <c r="I227" s="1"/>
      <c r="J227" s="1"/>
      <c r="K227" s="31"/>
      <c r="L227" s="88"/>
      <c r="M227" s="88"/>
    </row>
    <row r="228" spans="2:13" ht="13.5" thickBot="1"/>
    <row r="229" spans="2:13">
      <c r="B229" s="25" t="s">
        <v>378</v>
      </c>
      <c r="C229" s="82" t="s">
        <v>120</v>
      </c>
      <c r="G229" s="1"/>
      <c r="H229" s="1"/>
      <c r="I229" s="1"/>
      <c r="J229" s="1"/>
      <c r="K229" s="31"/>
    </row>
    <row r="230" spans="2:13">
      <c r="B230" s="27"/>
      <c r="C230" s="49" t="s">
        <v>221</v>
      </c>
    </row>
    <row r="231" spans="2:13">
      <c r="B231" s="27"/>
      <c r="C231" s="49" t="s">
        <v>224</v>
      </c>
    </row>
    <row r="232" spans="2:13">
      <c r="B232" s="27"/>
      <c r="C232" s="49" t="s">
        <v>306</v>
      </c>
      <c r="G232" s="1"/>
      <c r="H232" s="1"/>
      <c r="I232" s="1"/>
      <c r="J232" s="1"/>
      <c r="K232" s="31"/>
    </row>
    <row r="233" spans="2:13" ht="13.5" thickBot="1">
      <c r="B233" s="29"/>
      <c r="C233" s="50" t="s">
        <v>328</v>
      </c>
      <c r="G233" s="1"/>
      <c r="H233" s="1"/>
      <c r="I233" s="1"/>
      <c r="J233" s="1"/>
      <c r="K233" s="31"/>
    </row>
    <row r="234" spans="2:13" ht="13.5" thickBot="1"/>
    <row r="235" spans="2:13">
      <c r="B235" s="25" t="s">
        <v>379</v>
      </c>
      <c r="C235" s="82" t="s">
        <v>122</v>
      </c>
    </row>
    <row r="236" spans="2:13">
      <c r="B236" s="27"/>
      <c r="C236" s="49" t="s">
        <v>189</v>
      </c>
      <c r="G236" s="1"/>
      <c r="H236" s="1"/>
      <c r="I236" s="1"/>
      <c r="J236" s="1"/>
      <c r="K236" s="31"/>
    </row>
    <row r="237" spans="2:13" ht="13.5" thickBot="1">
      <c r="B237" s="29"/>
      <c r="C237" s="50" t="s">
        <v>320</v>
      </c>
      <c r="G237" s="1"/>
      <c r="H237" s="1"/>
      <c r="I237" s="1"/>
      <c r="J237" s="1"/>
      <c r="K237" s="31"/>
    </row>
    <row r="238" spans="2:13" ht="13.5" thickBot="1"/>
    <row r="239" spans="2:13">
      <c r="B239" s="25" t="s">
        <v>380</v>
      </c>
      <c r="C239" s="82" t="s">
        <v>118</v>
      </c>
      <c r="G239" s="1"/>
      <c r="H239" s="1"/>
      <c r="I239" s="1"/>
      <c r="J239" s="1"/>
      <c r="K239" s="31"/>
    </row>
    <row r="240" spans="2:13">
      <c r="B240" s="27"/>
      <c r="C240" s="49" t="s">
        <v>157</v>
      </c>
    </row>
    <row r="241" spans="2:13">
      <c r="B241" s="27"/>
      <c r="C241" s="49" t="s">
        <v>176</v>
      </c>
    </row>
    <row r="242" spans="2:13">
      <c r="B242" s="27"/>
      <c r="C242" s="49" t="s">
        <v>202</v>
      </c>
    </row>
    <row r="243" spans="2:13">
      <c r="B243" s="27"/>
      <c r="C243" s="49" t="s">
        <v>253</v>
      </c>
    </row>
    <row r="244" spans="2:13">
      <c r="B244" s="27"/>
      <c r="C244" s="49" t="s">
        <v>52</v>
      </c>
    </row>
    <row r="245" spans="2:13" ht="13.5" thickBot="1">
      <c r="B245" s="29"/>
      <c r="C245" s="50" t="s">
        <v>333</v>
      </c>
    </row>
    <row r="246" spans="2:13" ht="13.5" thickBot="1"/>
    <row r="247" spans="2:13">
      <c r="B247" s="25" t="s">
        <v>381</v>
      </c>
      <c r="C247" s="32" t="s">
        <v>113</v>
      </c>
      <c r="E247" s="70">
        <v>111162</v>
      </c>
      <c r="F247" s="54" t="s">
        <v>113</v>
      </c>
      <c r="G247" s="55">
        <v>140</v>
      </c>
      <c r="H247" s="55" t="s">
        <v>0</v>
      </c>
      <c r="I247" s="55" t="s">
        <v>7</v>
      </c>
      <c r="J247" s="55" t="s">
        <v>9</v>
      </c>
      <c r="K247" s="56">
        <v>50000</v>
      </c>
      <c r="L247" s="65">
        <v>87</v>
      </c>
      <c r="M247" s="65">
        <f t="shared" ref="M247:M249" si="22">L247*1.23</f>
        <v>107.01</v>
      </c>
    </row>
    <row r="248" spans="2:13">
      <c r="B248" s="27"/>
      <c r="C248" s="33" t="s">
        <v>151</v>
      </c>
      <c r="E248" s="71">
        <v>111163</v>
      </c>
      <c r="F248" s="41" t="s">
        <v>151</v>
      </c>
      <c r="G248" s="40">
        <v>140</v>
      </c>
      <c r="H248" s="40" t="s">
        <v>0</v>
      </c>
      <c r="I248" s="40" t="s">
        <v>7</v>
      </c>
      <c r="J248" s="40" t="s">
        <v>9</v>
      </c>
      <c r="K248" s="42">
        <v>50000</v>
      </c>
      <c r="L248" s="60">
        <v>87</v>
      </c>
      <c r="M248" s="60">
        <f t="shared" si="22"/>
        <v>107.01</v>
      </c>
    </row>
    <row r="249" spans="2:13" ht="13.5" thickBot="1">
      <c r="B249" s="27"/>
      <c r="C249" s="33" t="s">
        <v>259</v>
      </c>
      <c r="E249" s="72">
        <v>111164</v>
      </c>
      <c r="F249" s="57" t="s">
        <v>259</v>
      </c>
      <c r="G249" s="58">
        <v>140</v>
      </c>
      <c r="H249" s="58" t="s">
        <v>0</v>
      </c>
      <c r="I249" s="58" t="s">
        <v>7</v>
      </c>
      <c r="J249" s="58" t="s">
        <v>9</v>
      </c>
      <c r="K249" s="59">
        <v>50000</v>
      </c>
      <c r="L249" s="68">
        <v>87</v>
      </c>
      <c r="M249" s="68">
        <f t="shared" si="22"/>
        <v>107.01</v>
      </c>
    </row>
    <row r="250" spans="2:13" ht="13.5" thickBot="1">
      <c r="B250" s="29"/>
      <c r="C250" s="50" t="s">
        <v>410</v>
      </c>
      <c r="G250" s="1"/>
      <c r="H250" s="1"/>
      <c r="I250" s="1"/>
      <c r="J250" s="1"/>
      <c r="K250" s="31"/>
      <c r="L250" s="88"/>
      <c r="M250" s="88"/>
    </row>
    <row r="251" spans="2:13" ht="13.5" thickBot="1"/>
    <row r="252" spans="2:13">
      <c r="B252" s="25" t="s">
        <v>382</v>
      </c>
      <c r="C252" s="32" t="s">
        <v>125</v>
      </c>
      <c r="E252" s="70">
        <v>110558</v>
      </c>
      <c r="F252" s="54" t="s">
        <v>125</v>
      </c>
      <c r="G252" s="55">
        <v>280</v>
      </c>
      <c r="H252" s="55" t="s">
        <v>0</v>
      </c>
      <c r="I252" s="55" t="s">
        <v>4</v>
      </c>
      <c r="J252" s="55" t="s">
        <v>2</v>
      </c>
      <c r="K252" s="84" t="s">
        <v>112</v>
      </c>
      <c r="L252" s="65">
        <v>107</v>
      </c>
      <c r="M252" s="65">
        <f t="shared" ref="M252:M254" si="23">L252*1.23</f>
        <v>131.60999999999999</v>
      </c>
    </row>
    <row r="253" spans="2:13">
      <c r="B253" s="27"/>
      <c r="C253" s="49" t="s">
        <v>106</v>
      </c>
      <c r="E253" s="71">
        <v>110562</v>
      </c>
      <c r="F253" s="41" t="s">
        <v>107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112</v>
      </c>
      <c r="L253" s="60">
        <v>77</v>
      </c>
      <c r="M253" s="60">
        <f t="shared" si="23"/>
        <v>94.71</v>
      </c>
    </row>
    <row r="254" spans="2:13" ht="13.5" thickBot="1">
      <c r="B254" s="27"/>
      <c r="C254" s="33" t="s">
        <v>107</v>
      </c>
      <c r="E254" s="72">
        <v>110046</v>
      </c>
      <c r="F254" s="57" t="s">
        <v>108</v>
      </c>
      <c r="G254" s="58">
        <v>150</v>
      </c>
      <c r="H254" s="58" t="s">
        <v>0</v>
      </c>
      <c r="I254" s="58" t="s">
        <v>1</v>
      </c>
      <c r="J254" s="58" t="s">
        <v>2</v>
      </c>
      <c r="K254" s="59" t="s">
        <v>112</v>
      </c>
      <c r="L254" s="68">
        <v>87</v>
      </c>
      <c r="M254" s="68">
        <f t="shared" si="23"/>
        <v>107.01</v>
      </c>
    </row>
    <row r="255" spans="2:13">
      <c r="B255" s="27"/>
      <c r="C255" s="33" t="s">
        <v>108</v>
      </c>
    </row>
    <row r="256" spans="2:13" ht="13.5" thickBot="1">
      <c r="B256" s="29"/>
      <c r="C256" s="50" t="s">
        <v>518</v>
      </c>
      <c r="G256" s="1"/>
      <c r="H256" s="1"/>
      <c r="I256" s="1"/>
      <c r="J256" s="1"/>
      <c r="K256" s="31"/>
      <c r="L256" s="88"/>
      <c r="M256" s="88"/>
    </row>
    <row r="257" spans="2:13" ht="13.5" thickBot="1"/>
    <row r="258" spans="2:13">
      <c r="B258" s="25" t="s">
        <v>383</v>
      </c>
      <c r="C258" s="82" t="s">
        <v>34</v>
      </c>
      <c r="E258" s="70">
        <v>1047</v>
      </c>
      <c r="F258" s="54" t="s">
        <v>35</v>
      </c>
      <c r="G258" s="55">
        <v>140</v>
      </c>
      <c r="H258" s="55"/>
      <c r="I258" s="55" t="s">
        <v>4</v>
      </c>
      <c r="J258" s="55" t="s">
        <v>2</v>
      </c>
      <c r="K258" s="56"/>
      <c r="L258" s="65">
        <v>88</v>
      </c>
      <c r="M258" s="65">
        <f t="shared" ref="M258:M259" si="24">L258*1.23</f>
        <v>108.24</v>
      </c>
    </row>
    <row r="259" spans="2:13" ht="13.5" thickBot="1">
      <c r="B259" s="27"/>
      <c r="C259" s="33" t="s">
        <v>35</v>
      </c>
      <c r="E259" s="72">
        <v>1080</v>
      </c>
      <c r="F259" s="57" t="s">
        <v>294</v>
      </c>
      <c r="G259" s="58">
        <v>140</v>
      </c>
      <c r="H259" s="58"/>
      <c r="I259" s="58" t="s">
        <v>7</v>
      </c>
      <c r="J259" s="58" t="s">
        <v>2</v>
      </c>
      <c r="K259" s="59" t="s">
        <v>112</v>
      </c>
      <c r="L259" s="68">
        <v>89</v>
      </c>
      <c r="M259" s="68">
        <f t="shared" si="24"/>
        <v>109.47</v>
      </c>
    </row>
    <row r="260" spans="2:13">
      <c r="B260" s="27"/>
      <c r="C260" s="49" t="s">
        <v>480</v>
      </c>
      <c r="G260" s="1"/>
      <c r="H260" s="1"/>
      <c r="I260" s="1"/>
      <c r="J260" s="1"/>
      <c r="K260" s="31"/>
    </row>
    <row r="261" spans="2:13">
      <c r="B261" s="27"/>
      <c r="C261" s="49" t="s">
        <v>471</v>
      </c>
      <c r="G261" s="1"/>
      <c r="H261" s="1"/>
      <c r="I261" s="1"/>
      <c r="J261" s="1"/>
      <c r="K261" s="31"/>
    </row>
    <row r="262" spans="2:13">
      <c r="B262" s="27"/>
      <c r="C262" s="33" t="s">
        <v>294</v>
      </c>
      <c r="G262" s="1"/>
      <c r="H262" s="1"/>
      <c r="I262" s="1"/>
      <c r="J262" s="1"/>
      <c r="K262" s="31"/>
    </row>
    <row r="263" spans="2:13">
      <c r="B263" s="27"/>
      <c r="C263" s="49" t="s">
        <v>519</v>
      </c>
      <c r="G263" s="1"/>
      <c r="H263" s="1"/>
      <c r="I263" s="1"/>
      <c r="J263" s="1"/>
      <c r="K263" s="31"/>
    </row>
    <row r="264" spans="2:13">
      <c r="B264" s="27"/>
      <c r="C264" s="49" t="s">
        <v>334</v>
      </c>
      <c r="G264" s="1"/>
      <c r="H264" s="1"/>
      <c r="I264" s="1"/>
      <c r="J264" s="1"/>
      <c r="K264" s="31"/>
    </row>
    <row r="265" spans="2:13" ht="13.5" thickBot="1">
      <c r="B265" s="29"/>
      <c r="C265" s="50" t="s">
        <v>340</v>
      </c>
      <c r="G265" s="1"/>
      <c r="H265" s="1"/>
      <c r="I265" s="1"/>
      <c r="J265" s="1"/>
      <c r="K265" s="31"/>
    </row>
    <row r="266" spans="2:13" ht="13.5" thickBot="1"/>
    <row r="267" spans="2:13">
      <c r="B267" s="25" t="s">
        <v>384</v>
      </c>
      <c r="C267" s="82" t="s">
        <v>34</v>
      </c>
      <c r="E267" s="70">
        <v>4001</v>
      </c>
      <c r="F267" s="54" t="s">
        <v>149</v>
      </c>
      <c r="G267" s="55">
        <v>315</v>
      </c>
      <c r="H267" s="55" t="s">
        <v>0</v>
      </c>
      <c r="I267" s="55" t="s">
        <v>3</v>
      </c>
      <c r="J267" s="55" t="s">
        <v>19</v>
      </c>
      <c r="K267" s="56"/>
      <c r="L267" s="65">
        <v>75</v>
      </c>
      <c r="M267" s="65">
        <f t="shared" ref="M267:M268" si="25">L267*1.23</f>
        <v>92.25</v>
      </c>
    </row>
    <row r="268" spans="2:13">
      <c r="B268" s="27"/>
      <c r="C268" s="49" t="s">
        <v>421</v>
      </c>
      <c r="E268" s="71">
        <v>3914</v>
      </c>
      <c r="F268" s="41" t="s">
        <v>36</v>
      </c>
      <c r="G268" s="40">
        <v>137</v>
      </c>
      <c r="H268" s="40"/>
      <c r="I268" s="40" t="s">
        <v>1</v>
      </c>
      <c r="J268" s="40" t="s">
        <v>10</v>
      </c>
      <c r="K268" s="42">
        <v>25000</v>
      </c>
      <c r="L268" s="60">
        <v>65</v>
      </c>
      <c r="M268" s="60">
        <f t="shared" si="25"/>
        <v>79.95</v>
      </c>
    </row>
    <row r="269" spans="2:13">
      <c r="B269" s="27"/>
      <c r="C269" s="49" t="s">
        <v>35</v>
      </c>
      <c r="E269" s="71">
        <v>3154</v>
      </c>
      <c r="F269" s="41" t="s">
        <v>38</v>
      </c>
      <c r="G269" s="40">
        <v>140</v>
      </c>
      <c r="H269" s="40"/>
      <c r="I269" s="40" t="s">
        <v>4</v>
      </c>
      <c r="J269" s="40" t="s">
        <v>10</v>
      </c>
      <c r="K269" s="42">
        <v>22000</v>
      </c>
      <c r="L269" s="60">
        <v>122</v>
      </c>
      <c r="M269" s="60">
        <f t="shared" ref="M269:M271" si="26">L269*1.23</f>
        <v>150.06</v>
      </c>
    </row>
    <row r="270" spans="2:13">
      <c r="B270" s="27"/>
      <c r="C270" s="33" t="s">
        <v>149</v>
      </c>
      <c r="E270" s="71">
        <v>1013</v>
      </c>
      <c r="F270" s="41" t="s">
        <v>40</v>
      </c>
      <c r="G270" s="40">
        <v>139</v>
      </c>
      <c r="H270" s="40"/>
      <c r="I270" s="40" t="s">
        <v>7</v>
      </c>
      <c r="J270" s="40" t="s">
        <v>10</v>
      </c>
      <c r="K270" s="42"/>
      <c r="L270" s="60">
        <v>133</v>
      </c>
      <c r="M270" s="60">
        <f t="shared" si="26"/>
        <v>163.59</v>
      </c>
    </row>
    <row r="271" spans="2:13">
      <c r="B271" s="27"/>
      <c r="C271" s="49" t="s">
        <v>163</v>
      </c>
      <c r="E271" s="71">
        <v>1080</v>
      </c>
      <c r="F271" s="41" t="s">
        <v>294</v>
      </c>
      <c r="G271" s="40">
        <v>140</v>
      </c>
      <c r="H271" s="40"/>
      <c r="I271" s="40" t="s">
        <v>7</v>
      </c>
      <c r="J271" s="40" t="s">
        <v>2</v>
      </c>
      <c r="K271" s="42" t="s">
        <v>112</v>
      </c>
      <c r="L271" s="60">
        <v>89</v>
      </c>
      <c r="M271" s="60">
        <f t="shared" si="26"/>
        <v>109.47</v>
      </c>
    </row>
    <row r="272" spans="2:13">
      <c r="B272" s="27"/>
      <c r="C272" s="49" t="s">
        <v>37</v>
      </c>
    </row>
    <row r="273" spans="2:11">
      <c r="B273" s="27"/>
      <c r="C273" s="49" t="s">
        <v>438</v>
      </c>
      <c r="G273" s="1"/>
      <c r="H273" s="1"/>
      <c r="I273" s="1"/>
      <c r="J273" s="1"/>
      <c r="K273" s="31"/>
    </row>
    <row r="274" spans="2:11">
      <c r="B274" s="27"/>
      <c r="C274" s="33" t="s">
        <v>36</v>
      </c>
      <c r="G274" s="1"/>
      <c r="H274" s="1"/>
      <c r="I274" s="1"/>
      <c r="J274" s="1"/>
      <c r="K274" s="31"/>
    </row>
    <row r="275" spans="2:11">
      <c r="B275" s="27"/>
      <c r="C275" s="33" t="s">
        <v>38</v>
      </c>
      <c r="G275" s="1"/>
      <c r="H275" s="1"/>
      <c r="I275" s="1"/>
      <c r="J275" s="1"/>
      <c r="K275" s="31"/>
    </row>
    <row r="276" spans="2:11">
      <c r="B276" s="27"/>
      <c r="C276" s="49" t="s">
        <v>469</v>
      </c>
      <c r="G276" s="1"/>
      <c r="H276" s="1"/>
      <c r="I276" s="1"/>
      <c r="J276" s="1"/>
      <c r="K276" s="31"/>
    </row>
    <row r="277" spans="2:11">
      <c r="B277" s="27"/>
      <c r="C277" s="49" t="s">
        <v>493</v>
      </c>
      <c r="G277" s="1"/>
      <c r="H277" s="1"/>
      <c r="I277" s="1"/>
      <c r="J277" s="1"/>
      <c r="K277" s="31"/>
    </row>
    <row r="278" spans="2:11">
      <c r="B278" s="27"/>
      <c r="C278" s="49" t="s">
        <v>39</v>
      </c>
      <c r="G278" s="1"/>
      <c r="H278" s="1"/>
      <c r="I278" s="1"/>
      <c r="J278" s="1"/>
      <c r="K278" s="31"/>
    </row>
    <row r="279" spans="2:11">
      <c r="B279" s="27"/>
      <c r="C279" s="33" t="s">
        <v>40</v>
      </c>
      <c r="G279" s="1"/>
      <c r="H279" s="1"/>
      <c r="I279" s="1"/>
      <c r="J279" s="1"/>
      <c r="K279" s="31"/>
    </row>
    <row r="280" spans="2:11">
      <c r="B280" s="27"/>
      <c r="C280" s="49" t="s">
        <v>41</v>
      </c>
      <c r="G280" s="1"/>
      <c r="H280" s="1"/>
      <c r="I280" s="1"/>
      <c r="J280" s="1"/>
      <c r="K280" s="31"/>
    </row>
    <row r="281" spans="2:11">
      <c r="B281" s="27"/>
      <c r="C281" s="49" t="s">
        <v>42</v>
      </c>
    </row>
    <row r="282" spans="2:11">
      <c r="B282" s="27"/>
      <c r="C282" s="49" t="s">
        <v>43</v>
      </c>
    </row>
    <row r="283" spans="2:11">
      <c r="B283" s="27"/>
      <c r="C283" s="33" t="s">
        <v>294</v>
      </c>
    </row>
    <row r="284" spans="2:11">
      <c r="B284" s="27"/>
      <c r="C284" s="33" t="s">
        <v>44</v>
      </c>
    </row>
    <row r="285" spans="2:11">
      <c r="B285" s="27"/>
      <c r="C285" s="49" t="s">
        <v>419</v>
      </c>
    </row>
    <row r="286" spans="2:11">
      <c r="B286" s="27"/>
      <c r="C286" s="49" t="s">
        <v>45</v>
      </c>
    </row>
    <row r="287" spans="2:11" ht="13.5" thickBot="1">
      <c r="B287" s="29"/>
      <c r="C287" s="50" t="s">
        <v>344</v>
      </c>
    </row>
    <row r="288" spans="2:11" ht="13.5" thickBot="1"/>
    <row r="289" spans="2:13" ht="13.5" thickBot="1">
      <c r="B289" s="35" t="s">
        <v>385</v>
      </c>
      <c r="C289" s="82" t="s">
        <v>86</v>
      </c>
      <c r="E289" s="74">
        <v>1011</v>
      </c>
      <c r="F289" s="75" t="s">
        <v>44</v>
      </c>
      <c r="G289" s="76">
        <v>140</v>
      </c>
      <c r="H289" s="76"/>
      <c r="I289" s="76" t="s">
        <v>4</v>
      </c>
      <c r="J289" s="76" t="s">
        <v>10</v>
      </c>
      <c r="K289" s="77">
        <v>50000</v>
      </c>
      <c r="L289" s="89">
        <v>112</v>
      </c>
      <c r="M289" s="89">
        <f>L289*1.23</f>
        <v>137.76</v>
      </c>
    </row>
    <row r="290" spans="2:13">
      <c r="B290" s="27"/>
      <c r="C290" s="49" t="s">
        <v>163</v>
      </c>
    </row>
    <row r="291" spans="2:13">
      <c r="B291" s="27"/>
      <c r="C291" s="49" t="s">
        <v>486</v>
      </c>
    </row>
    <row r="292" spans="2:13">
      <c r="B292" s="27"/>
      <c r="C292" s="49" t="s">
        <v>517</v>
      </c>
    </row>
    <row r="293" spans="2:13">
      <c r="B293" s="27"/>
      <c r="C293" s="49" t="s">
        <v>516</v>
      </c>
    </row>
    <row r="294" spans="2:13">
      <c r="B294" s="27"/>
      <c r="C294" s="49" t="s">
        <v>493</v>
      </c>
      <c r="G294" s="1"/>
      <c r="H294" s="1"/>
      <c r="I294" s="1"/>
      <c r="J294" s="1"/>
      <c r="K294" s="31"/>
      <c r="L294" s="88"/>
      <c r="M294" s="88"/>
    </row>
    <row r="295" spans="2:13">
      <c r="B295" s="27"/>
      <c r="C295" s="33" t="s">
        <v>44</v>
      </c>
      <c r="G295" s="1"/>
      <c r="H295" s="1"/>
      <c r="I295" s="1"/>
      <c r="J295" s="1"/>
      <c r="K295" s="31"/>
      <c r="L295" s="88"/>
      <c r="M295" s="88"/>
    </row>
    <row r="296" spans="2:13" ht="13.5" thickBot="1">
      <c r="B296" s="29"/>
      <c r="C296" s="50" t="s">
        <v>48</v>
      </c>
      <c r="G296" s="1"/>
      <c r="H296" s="1"/>
      <c r="I296" s="1"/>
      <c r="J296" s="1"/>
      <c r="K296" s="31"/>
      <c r="L296" s="88"/>
      <c r="M296" s="88"/>
    </row>
    <row r="297" spans="2:13" ht="13.5" thickBot="1"/>
    <row r="298" spans="2:13" ht="13.5" thickBot="1">
      <c r="B298" s="25" t="s">
        <v>386</v>
      </c>
      <c r="C298" s="32" t="s">
        <v>138</v>
      </c>
      <c r="E298" s="36">
        <v>4047</v>
      </c>
      <c r="F298" s="51" t="s">
        <v>138</v>
      </c>
      <c r="G298" s="52">
        <v>307</v>
      </c>
      <c r="H298" s="52"/>
      <c r="I298" s="52" t="s">
        <v>1</v>
      </c>
      <c r="J298" s="52" t="s">
        <v>19</v>
      </c>
      <c r="K298" s="53"/>
      <c r="L298" s="89">
        <v>133</v>
      </c>
      <c r="M298" s="89">
        <f>L298*1.23</f>
        <v>163.59</v>
      </c>
    </row>
    <row r="299" spans="2:13">
      <c r="B299" s="27"/>
      <c r="C299" s="49" t="s">
        <v>163</v>
      </c>
      <c r="G299" s="1"/>
      <c r="H299" s="1"/>
      <c r="I299" s="1"/>
      <c r="J299" s="1"/>
      <c r="K299" s="31"/>
    </row>
    <row r="300" spans="2:13">
      <c r="B300" s="27"/>
      <c r="C300" s="49" t="s">
        <v>247</v>
      </c>
      <c r="G300" s="1"/>
      <c r="H300" s="1"/>
      <c r="I300" s="1"/>
      <c r="J300" s="1"/>
      <c r="K300" s="31"/>
    </row>
    <row r="301" spans="2:13">
      <c r="B301" s="27"/>
      <c r="C301" s="49" t="s">
        <v>270</v>
      </c>
      <c r="G301" s="1"/>
      <c r="H301" s="1"/>
      <c r="I301" s="1"/>
      <c r="J301" s="1"/>
      <c r="K301" s="31"/>
      <c r="L301" s="88"/>
      <c r="M301" s="88"/>
    </row>
    <row r="302" spans="2:13">
      <c r="B302" s="27"/>
      <c r="C302" s="49" t="s">
        <v>450</v>
      </c>
      <c r="G302" s="1"/>
      <c r="H302" s="1"/>
      <c r="I302" s="1"/>
      <c r="J302" s="1"/>
      <c r="K302" s="31"/>
      <c r="L302" s="88"/>
      <c r="M302" s="88"/>
    </row>
    <row r="303" spans="2:13" ht="13.5" thickBot="1">
      <c r="B303" s="29"/>
      <c r="C303" s="50" t="s">
        <v>419</v>
      </c>
      <c r="G303" s="1"/>
      <c r="H303" s="1"/>
      <c r="I303" s="1"/>
      <c r="J303" s="1"/>
      <c r="K303" s="31"/>
      <c r="L303" s="88"/>
      <c r="M303" s="88"/>
    </row>
    <row r="304" spans="2:13" ht="13.5" thickBot="1"/>
    <row r="305" spans="2:13" ht="13.5" thickBot="1">
      <c r="B305" s="38" t="s">
        <v>387</v>
      </c>
      <c r="C305" s="37" t="s">
        <v>316</v>
      </c>
      <c r="E305" s="36">
        <v>111330</v>
      </c>
      <c r="F305" s="51" t="s">
        <v>316</v>
      </c>
      <c r="G305" s="52">
        <v>305</v>
      </c>
      <c r="H305" s="52"/>
      <c r="I305" s="52" t="s">
        <v>3</v>
      </c>
      <c r="J305" s="52" t="s">
        <v>2</v>
      </c>
      <c r="K305" s="53"/>
      <c r="L305" s="89">
        <v>138</v>
      </c>
      <c r="M305" s="89">
        <f>L305*1.23</f>
        <v>169.74</v>
      </c>
    </row>
    <row r="306" spans="2:13" ht="13.5" thickBot="1"/>
    <row r="307" spans="2:13">
      <c r="B307" s="35" t="s">
        <v>388</v>
      </c>
      <c r="C307" s="32" t="s">
        <v>172</v>
      </c>
      <c r="E307" s="11">
        <v>111198</v>
      </c>
      <c r="F307" s="12" t="s">
        <v>172</v>
      </c>
      <c r="G307" s="13">
        <v>300</v>
      </c>
      <c r="H307" s="13" t="s">
        <v>0</v>
      </c>
      <c r="I307" s="13" t="s">
        <v>1</v>
      </c>
      <c r="J307" s="13" t="s">
        <v>19</v>
      </c>
      <c r="K307" s="22"/>
      <c r="L307" s="65">
        <v>81</v>
      </c>
      <c r="M307" s="65">
        <f t="shared" ref="M307:M310" si="27">L307*1.23</f>
        <v>99.63</v>
      </c>
    </row>
    <row r="308" spans="2:13">
      <c r="B308" s="27"/>
      <c r="C308" s="33" t="s">
        <v>252</v>
      </c>
      <c r="E308" s="14">
        <v>111199</v>
      </c>
      <c r="F308" s="15" t="s">
        <v>252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60">
        <v>111</v>
      </c>
      <c r="M308" s="60">
        <f t="shared" si="27"/>
        <v>136.53</v>
      </c>
    </row>
    <row r="309" spans="2:13">
      <c r="B309" s="27"/>
      <c r="C309" s="33" t="s">
        <v>254</v>
      </c>
      <c r="E309" s="14">
        <v>111203</v>
      </c>
      <c r="F309" s="15" t="s">
        <v>254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60">
        <v>129</v>
      </c>
      <c r="M309" s="60">
        <f t="shared" si="27"/>
        <v>158.66999999999999</v>
      </c>
    </row>
    <row r="310" spans="2:13" ht="13.5" thickBot="1">
      <c r="B310" s="27"/>
      <c r="C310" s="49" t="s">
        <v>329</v>
      </c>
      <c r="E310" s="17">
        <v>111202</v>
      </c>
      <c r="F310" s="18" t="s">
        <v>356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68">
        <v>111</v>
      </c>
      <c r="M310" s="68">
        <f t="shared" si="27"/>
        <v>136.53</v>
      </c>
    </row>
    <row r="311" spans="2:13" ht="13.5" thickBot="1">
      <c r="B311" s="29"/>
      <c r="C311" s="34" t="s">
        <v>356</v>
      </c>
    </row>
    <row r="312" spans="2:13" ht="13.5" thickBot="1"/>
    <row r="313" spans="2:13">
      <c r="B313" s="35" t="s">
        <v>389</v>
      </c>
      <c r="C313" s="26" t="s">
        <v>110</v>
      </c>
      <c r="E313" s="11">
        <v>111326</v>
      </c>
      <c r="F313" s="12" t="s">
        <v>110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65">
        <v>136</v>
      </c>
      <c r="M313" s="65">
        <f t="shared" ref="M313:M315" si="28">L313*1.23</f>
        <v>167.28</v>
      </c>
    </row>
    <row r="314" spans="2:13">
      <c r="B314" s="27"/>
      <c r="C314" s="28" t="s">
        <v>117</v>
      </c>
      <c r="E314" s="14">
        <v>111304</v>
      </c>
      <c r="F314" s="15" t="s">
        <v>117</v>
      </c>
      <c r="G314" s="16">
        <v>305</v>
      </c>
      <c r="H314" s="16"/>
      <c r="I314" s="16" t="s">
        <v>3</v>
      </c>
      <c r="J314" s="16" t="s">
        <v>2</v>
      </c>
      <c r="K314" s="23"/>
      <c r="L314" s="60">
        <v>121</v>
      </c>
      <c r="M314" s="60">
        <f t="shared" si="28"/>
        <v>148.82999999999998</v>
      </c>
    </row>
    <row r="315" spans="2:13">
      <c r="B315" s="27"/>
      <c r="C315" s="28" t="s">
        <v>121</v>
      </c>
      <c r="E315" s="14">
        <v>111328</v>
      </c>
      <c r="F315" s="15" t="s">
        <v>121</v>
      </c>
      <c r="G315" s="16">
        <v>320</v>
      </c>
      <c r="H315" s="16"/>
      <c r="I315" s="16" t="s">
        <v>3</v>
      </c>
      <c r="J315" s="16" t="s">
        <v>2</v>
      </c>
      <c r="K315" s="23"/>
      <c r="L315" s="60">
        <v>136</v>
      </c>
      <c r="M315" s="60">
        <f t="shared" si="28"/>
        <v>167.28</v>
      </c>
    </row>
    <row r="316" spans="2:13">
      <c r="B316" s="27"/>
      <c r="C316" s="28" t="s">
        <v>133</v>
      </c>
      <c r="E316" s="14">
        <v>111329</v>
      </c>
      <c r="F316" s="20" t="s">
        <v>515</v>
      </c>
      <c r="G316" s="16">
        <v>300</v>
      </c>
      <c r="H316" s="16"/>
      <c r="I316" s="16" t="s">
        <v>2</v>
      </c>
      <c r="J316" s="16" t="s">
        <v>2</v>
      </c>
      <c r="K316" s="23"/>
      <c r="L316" s="60">
        <v>178</v>
      </c>
      <c r="M316" s="60">
        <f t="shared" ref="M316:M317" si="29">L316*1.23</f>
        <v>218.94</v>
      </c>
    </row>
    <row r="317" spans="2:13">
      <c r="B317" s="27"/>
      <c r="C317" s="44" t="s">
        <v>269</v>
      </c>
      <c r="E317" s="14">
        <v>111327</v>
      </c>
      <c r="F317" s="20" t="s">
        <v>284</v>
      </c>
      <c r="G317" s="16">
        <v>300</v>
      </c>
      <c r="H317" s="21"/>
      <c r="I317" s="21" t="s">
        <v>1</v>
      </c>
      <c r="J317" s="16" t="s">
        <v>2</v>
      </c>
      <c r="K317" s="23"/>
      <c r="L317" s="60">
        <v>97</v>
      </c>
      <c r="M317" s="60">
        <f t="shared" si="29"/>
        <v>119.31</v>
      </c>
    </row>
    <row r="318" spans="2:13" ht="13.5" thickBot="1">
      <c r="B318" s="27"/>
      <c r="C318" s="28" t="s">
        <v>284</v>
      </c>
      <c r="E318" s="17">
        <v>111305</v>
      </c>
      <c r="F318" s="18" t="s">
        <v>337</v>
      </c>
      <c r="G318" s="19">
        <v>310</v>
      </c>
      <c r="H318" s="19"/>
      <c r="I318" s="19" t="s">
        <v>1</v>
      </c>
      <c r="J318" s="19" t="s">
        <v>19</v>
      </c>
      <c r="K318" s="24"/>
      <c r="L318" s="68">
        <v>125</v>
      </c>
      <c r="M318" s="68">
        <f t="shared" ref="M318" si="30">L318*1.23</f>
        <v>153.75</v>
      </c>
    </row>
    <row r="319" spans="2:13" ht="13.5" thickBot="1">
      <c r="B319" s="29"/>
      <c r="C319" s="30" t="s">
        <v>337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D61A-8BB2-494E-833F-55218927B952}">
  <dimension ref="D2:Q108"/>
  <sheetViews>
    <sheetView zoomScale="90" zoomScaleNormal="90" workbookViewId="0">
      <selection activeCell="H46" sqref="H46"/>
    </sheetView>
  </sheetViews>
  <sheetFormatPr defaultRowHeight="12.75"/>
  <cols>
    <col min="4" max="14" width="20.7109375" customWidth="1"/>
  </cols>
  <sheetData>
    <row r="2" spans="4:17" ht="15.7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.5" thickBot="1"/>
    <row r="4" spans="4:17" ht="16.5" thickBot="1">
      <c r="D4" s="124" t="s">
        <v>522</v>
      </c>
      <c r="E4" s="125"/>
      <c r="F4" s="125"/>
      <c r="G4" s="125"/>
      <c r="H4" s="125"/>
      <c r="I4" s="125"/>
      <c r="J4" s="125"/>
      <c r="K4" s="125"/>
      <c r="L4" s="125"/>
      <c r="M4" s="125"/>
      <c r="N4" s="126"/>
    </row>
    <row r="5" spans="4:17">
      <c r="D5" t="s">
        <v>421</v>
      </c>
      <c r="E5" t="s">
        <v>158</v>
      </c>
      <c r="F5" t="s">
        <v>439</v>
      </c>
      <c r="G5" t="s">
        <v>479</v>
      </c>
      <c r="H5" t="s">
        <v>88</v>
      </c>
      <c r="I5" t="s">
        <v>464</v>
      </c>
      <c r="J5" t="s">
        <v>459</v>
      </c>
      <c r="K5" t="s">
        <v>453</v>
      </c>
      <c r="L5" t="s">
        <v>446</v>
      </c>
      <c r="M5" t="s">
        <v>417</v>
      </c>
      <c r="N5" t="s">
        <v>411</v>
      </c>
    </row>
    <row r="6" spans="4:17">
      <c r="D6" t="s">
        <v>422</v>
      </c>
      <c r="E6" t="s">
        <v>427</v>
      </c>
      <c r="F6" t="s">
        <v>486</v>
      </c>
      <c r="G6" t="s">
        <v>477</v>
      </c>
      <c r="H6" t="s">
        <v>245</v>
      </c>
      <c r="I6" t="s">
        <v>465</v>
      </c>
      <c r="J6" t="s">
        <v>493</v>
      </c>
      <c r="K6" t="s">
        <v>451</v>
      </c>
      <c r="L6" t="s">
        <v>444</v>
      </c>
      <c r="M6" t="s">
        <v>418</v>
      </c>
      <c r="N6" t="s">
        <v>410</v>
      </c>
    </row>
    <row r="7" spans="4:17">
      <c r="D7" t="s">
        <v>500</v>
      </c>
      <c r="E7" t="s">
        <v>429</v>
      </c>
      <c r="F7" t="s">
        <v>487</v>
      </c>
      <c r="G7" t="s">
        <v>475</v>
      </c>
      <c r="H7" t="s">
        <v>466</v>
      </c>
      <c r="I7" t="s">
        <v>470</v>
      </c>
      <c r="J7" t="s">
        <v>458</v>
      </c>
      <c r="K7" t="s">
        <v>450</v>
      </c>
      <c r="L7" t="s">
        <v>443</v>
      </c>
      <c r="M7" t="s">
        <v>416</v>
      </c>
      <c r="N7" t="s">
        <v>409</v>
      </c>
    </row>
    <row r="8" spans="4:17">
      <c r="D8" t="s">
        <v>424</v>
      </c>
      <c r="E8" t="s">
        <v>431</v>
      </c>
      <c r="F8" t="s">
        <v>205</v>
      </c>
      <c r="G8" t="s">
        <v>473</v>
      </c>
      <c r="H8" t="s">
        <v>467</v>
      </c>
      <c r="I8" t="s">
        <v>471</v>
      </c>
      <c r="J8" t="s">
        <v>457</v>
      </c>
      <c r="K8" t="s">
        <v>449</v>
      </c>
      <c r="L8" t="s">
        <v>442</v>
      </c>
      <c r="M8" t="s">
        <v>415</v>
      </c>
      <c r="N8" t="s">
        <v>406</v>
      </c>
    </row>
    <row r="9" spans="4:17">
      <c r="D9" t="s">
        <v>143</v>
      </c>
      <c r="E9" t="s">
        <v>433</v>
      </c>
      <c r="F9" t="s">
        <v>482</v>
      </c>
      <c r="G9" t="s">
        <v>472</v>
      </c>
      <c r="H9" t="s">
        <v>469</v>
      </c>
      <c r="I9" t="s">
        <v>462</v>
      </c>
      <c r="J9" t="s">
        <v>456</v>
      </c>
      <c r="K9" t="s">
        <v>448</v>
      </c>
      <c r="L9" t="s">
        <v>441</v>
      </c>
      <c r="M9" t="s">
        <v>413</v>
      </c>
      <c r="N9" t="s">
        <v>407</v>
      </c>
    </row>
    <row r="10" spans="4:17">
      <c r="D10" t="s">
        <v>425</v>
      </c>
      <c r="E10" t="s">
        <v>434</v>
      </c>
      <c r="F10" t="s">
        <v>481</v>
      </c>
      <c r="G10" t="s">
        <v>87</v>
      </c>
      <c r="H10" t="s">
        <v>463</v>
      </c>
      <c r="I10" t="s">
        <v>460</v>
      </c>
      <c r="J10" t="s">
        <v>455</v>
      </c>
      <c r="K10" t="s">
        <v>447</v>
      </c>
      <c r="L10" t="s">
        <v>419</v>
      </c>
      <c r="M10" t="s">
        <v>414</v>
      </c>
      <c r="N10" t="s">
        <v>408</v>
      </c>
    </row>
    <row r="11" spans="4:17">
      <c r="D11" t="s">
        <v>426</v>
      </c>
      <c r="E11" t="s">
        <v>438</v>
      </c>
      <c r="F11" t="s">
        <v>480</v>
      </c>
    </row>
    <row r="13" spans="4:17" ht="13.5" thickBot="1"/>
    <row r="14" spans="4:17" ht="16.5" thickBot="1">
      <c r="D14" s="124" t="s">
        <v>558</v>
      </c>
      <c r="E14" s="125"/>
      <c r="F14" s="125"/>
      <c r="G14" s="125"/>
      <c r="H14" s="125"/>
      <c r="I14" s="125"/>
      <c r="J14" s="125"/>
      <c r="K14" s="125"/>
      <c r="L14" s="125"/>
      <c r="M14" s="125"/>
      <c r="N14" s="126"/>
    </row>
    <row r="15" spans="4:17">
      <c r="D15" t="s">
        <v>34</v>
      </c>
      <c r="E15" t="s">
        <v>54</v>
      </c>
      <c r="F15" t="s">
        <v>160</v>
      </c>
      <c r="G15" t="s">
        <v>74</v>
      </c>
      <c r="H15" t="s">
        <v>97</v>
      </c>
      <c r="I15" t="s">
        <v>293</v>
      </c>
    </row>
    <row r="16" spans="4:17">
      <c r="D16" t="s">
        <v>399</v>
      </c>
      <c r="E16" t="s">
        <v>26</v>
      </c>
      <c r="F16" t="s">
        <v>166</v>
      </c>
      <c r="G16" t="s">
        <v>93</v>
      </c>
      <c r="H16" t="s">
        <v>67</v>
      </c>
      <c r="I16" t="s">
        <v>342</v>
      </c>
    </row>
    <row r="18" spans="4:14" ht="13.5" thickBot="1"/>
    <row r="19" spans="4:14" ht="16.5" thickBot="1">
      <c r="D19" s="124" t="s">
        <v>559</v>
      </c>
      <c r="E19" s="125"/>
      <c r="F19" s="125"/>
      <c r="G19" s="125"/>
      <c r="H19" s="125"/>
      <c r="I19" s="125"/>
      <c r="J19" s="125"/>
      <c r="K19" s="125"/>
      <c r="L19" s="125"/>
      <c r="M19" s="125"/>
      <c r="N19" s="126"/>
    </row>
    <row r="20" spans="4:14">
      <c r="D20" t="s">
        <v>111</v>
      </c>
      <c r="E20" t="s">
        <v>141</v>
      </c>
      <c r="F20" t="s">
        <v>169</v>
      </c>
      <c r="G20" t="s">
        <v>190</v>
      </c>
      <c r="H20" t="s">
        <v>207</v>
      </c>
      <c r="I20" t="s">
        <v>489</v>
      </c>
      <c r="J20" t="s">
        <v>545</v>
      </c>
      <c r="K20" t="s">
        <v>281</v>
      </c>
      <c r="L20" t="s">
        <v>300</v>
      </c>
      <c r="M20" t="s">
        <v>47</v>
      </c>
      <c r="N20" t="s">
        <v>343</v>
      </c>
    </row>
    <row r="21" spans="4:14">
      <c r="D21" t="s">
        <v>114</v>
      </c>
      <c r="E21" t="s">
        <v>142</v>
      </c>
      <c r="F21" t="s">
        <v>170</v>
      </c>
      <c r="G21" t="s">
        <v>437</v>
      </c>
      <c r="H21" t="s">
        <v>209</v>
      </c>
      <c r="I21" t="s">
        <v>474</v>
      </c>
      <c r="J21" t="s">
        <v>546</v>
      </c>
      <c r="K21" t="s">
        <v>282</v>
      </c>
      <c r="L21" t="s">
        <v>301</v>
      </c>
      <c r="M21" t="s">
        <v>324</v>
      </c>
      <c r="N21" t="s">
        <v>345</v>
      </c>
    </row>
    <row r="22" spans="4:14">
      <c r="D22" t="s">
        <v>116</v>
      </c>
      <c r="E22" t="s">
        <v>86</v>
      </c>
      <c r="F22" t="s">
        <v>171</v>
      </c>
      <c r="G22" t="s">
        <v>397</v>
      </c>
      <c r="H22" t="s">
        <v>211</v>
      </c>
      <c r="I22" t="s">
        <v>490</v>
      </c>
      <c r="J22" t="s">
        <v>33</v>
      </c>
      <c r="K22" t="s">
        <v>283</v>
      </c>
      <c r="L22" t="s">
        <v>302</v>
      </c>
      <c r="M22" t="s">
        <v>325</v>
      </c>
      <c r="N22" t="s">
        <v>346</v>
      </c>
    </row>
    <row r="23" spans="4:14">
      <c r="D23" t="s">
        <v>119</v>
      </c>
      <c r="E23" t="s">
        <v>145</v>
      </c>
      <c r="F23" t="s">
        <v>432</v>
      </c>
      <c r="G23" t="s">
        <v>192</v>
      </c>
      <c r="H23" t="s">
        <v>213</v>
      </c>
      <c r="I23" t="s">
        <v>235</v>
      </c>
      <c r="J23" t="s">
        <v>263</v>
      </c>
      <c r="K23" t="s">
        <v>550</v>
      </c>
      <c r="L23" t="s">
        <v>303</v>
      </c>
      <c r="M23" t="s">
        <v>326</v>
      </c>
      <c r="N23" t="s">
        <v>347</v>
      </c>
    </row>
    <row r="24" spans="4:14">
      <c r="D24" t="s">
        <v>120</v>
      </c>
      <c r="E24" t="s">
        <v>146</v>
      </c>
      <c r="F24" t="s">
        <v>174</v>
      </c>
      <c r="G24" t="s">
        <v>193</v>
      </c>
      <c r="H24" t="s">
        <v>214</v>
      </c>
      <c r="I24" t="s">
        <v>236</v>
      </c>
      <c r="J24" t="s">
        <v>264</v>
      </c>
      <c r="K24" t="s">
        <v>89</v>
      </c>
      <c r="L24" t="s">
        <v>304</v>
      </c>
      <c r="M24" t="s">
        <v>327</v>
      </c>
      <c r="N24" t="s">
        <v>348</v>
      </c>
    </row>
    <row r="25" spans="4:14">
      <c r="D25" t="s">
        <v>122</v>
      </c>
      <c r="E25" t="s">
        <v>147</v>
      </c>
      <c r="F25" t="s">
        <v>175</v>
      </c>
      <c r="G25" t="s">
        <v>194</v>
      </c>
      <c r="H25" t="s">
        <v>219</v>
      </c>
      <c r="I25" t="s">
        <v>237</v>
      </c>
      <c r="J25" t="s">
        <v>547</v>
      </c>
      <c r="K25" t="s">
        <v>494</v>
      </c>
      <c r="L25" t="s">
        <v>306</v>
      </c>
      <c r="M25" t="s">
        <v>556</v>
      </c>
      <c r="N25" t="s">
        <v>349</v>
      </c>
    </row>
    <row r="26" spans="4:14">
      <c r="D26" t="s">
        <v>35</v>
      </c>
      <c r="E26" t="s">
        <v>46</v>
      </c>
      <c r="F26" t="s">
        <v>177</v>
      </c>
      <c r="G26" t="s">
        <v>196</v>
      </c>
      <c r="H26" t="s">
        <v>220</v>
      </c>
      <c r="I26" t="s">
        <v>60</v>
      </c>
      <c r="J26" t="s">
        <v>461</v>
      </c>
      <c r="K26" t="s">
        <v>287</v>
      </c>
      <c r="L26" t="s">
        <v>98</v>
      </c>
      <c r="M26" t="s">
        <v>495</v>
      </c>
      <c r="N26" t="s">
        <v>350</v>
      </c>
    </row>
    <row r="27" spans="4:14">
      <c r="D27" t="s">
        <v>126</v>
      </c>
      <c r="E27" t="s">
        <v>152</v>
      </c>
      <c r="F27" t="s">
        <v>178</v>
      </c>
      <c r="G27" t="s">
        <v>197</v>
      </c>
      <c r="H27" t="s">
        <v>221</v>
      </c>
      <c r="I27" t="s">
        <v>492</v>
      </c>
      <c r="J27" t="s">
        <v>267</v>
      </c>
      <c r="K27" t="s">
        <v>288</v>
      </c>
      <c r="L27" t="s">
        <v>307</v>
      </c>
      <c r="M27" t="s">
        <v>45</v>
      </c>
      <c r="N27" t="s">
        <v>351</v>
      </c>
    </row>
    <row r="28" spans="4:14">
      <c r="D28" t="s">
        <v>127</v>
      </c>
      <c r="E28" t="s">
        <v>153</v>
      </c>
      <c r="F28" t="s">
        <v>179</v>
      </c>
      <c r="G28" t="s">
        <v>541</v>
      </c>
      <c r="H28" t="s">
        <v>222</v>
      </c>
      <c r="I28" t="s">
        <v>240</v>
      </c>
      <c r="J28" t="s">
        <v>28</v>
      </c>
      <c r="K28" t="s">
        <v>289</v>
      </c>
      <c r="L28" t="s">
        <v>308</v>
      </c>
      <c r="M28" t="s">
        <v>329</v>
      </c>
      <c r="N28" t="s">
        <v>352</v>
      </c>
    </row>
    <row r="29" spans="4:14">
      <c r="D29" t="s">
        <v>128</v>
      </c>
      <c r="E29" t="s">
        <v>155</v>
      </c>
      <c r="F29" t="s">
        <v>181</v>
      </c>
      <c r="G29" t="s">
        <v>198</v>
      </c>
      <c r="H29" t="s">
        <v>488</v>
      </c>
      <c r="I29" t="s">
        <v>242</v>
      </c>
      <c r="J29" t="s">
        <v>269</v>
      </c>
      <c r="K29" t="s">
        <v>290</v>
      </c>
      <c r="L29" t="s">
        <v>521</v>
      </c>
      <c r="M29" t="s">
        <v>330</v>
      </c>
      <c r="N29" t="s">
        <v>497</v>
      </c>
    </row>
    <row r="30" spans="4:14">
      <c r="D30" t="s">
        <v>129</v>
      </c>
      <c r="E30" t="s">
        <v>156</v>
      </c>
      <c r="F30" t="s">
        <v>182</v>
      </c>
      <c r="G30" t="s">
        <v>485</v>
      </c>
      <c r="H30" t="s">
        <v>543</v>
      </c>
      <c r="I30" t="s">
        <v>243</v>
      </c>
      <c r="J30" t="s">
        <v>548</v>
      </c>
      <c r="K30" t="s">
        <v>64</v>
      </c>
      <c r="L30" t="s">
        <v>313</v>
      </c>
      <c r="M30" t="s">
        <v>331</v>
      </c>
      <c r="N30" t="s">
        <v>354</v>
      </c>
    </row>
    <row r="31" spans="4:14">
      <c r="D31" t="s">
        <v>130</v>
      </c>
      <c r="E31" t="s">
        <v>428</v>
      </c>
      <c r="F31" t="s">
        <v>483</v>
      </c>
      <c r="G31" t="s">
        <v>199</v>
      </c>
      <c r="H31" t="s">
        <v>223</v>
      </c>
      <c r="I31" t="s">
        <v>246</v>
      </c>
      <c r="J31" t="s">
        <v>51</v>
      </c>
      <c r="K31" t="s">
        <v>551</v>
      </c>
      <c r="L31" t="s">
        <v>394</v>
      </c>
      <c r="M31" t="s">
        <v>528</v>
      </c>
      <c r="N31" t="s">
        <v>68</v>
      </c>
    </row>
    <row r="32" spans="4:14">
      <c r="D32" t="s">
        <v>131</v>
      </c>
      <c r="E32" t="s">
        <v>162</v>
      </c>
      <c r="F32" t="s">
        <v>484</v>
      </c>
      <c r="G32" t="s">
        <v>200</v>
      </c>
      <c r="H32" t="s">
        <v>478</v>
      </c>
      <c r="I32" t="s">
        <v>62</v>
      </c>
      <c r="J32" t="s">
        <v>274</v>
      </c>
      <c r="K32" t="s">
        <v>552</v>
      </c>
      <c r="L32" t="s">
        <v>315</v>
      </c>
      <c r="M32" t="s">
        <v>332</v>
      </c>
    </row>
    <row r="33" spans="4:13">
      <c r="D33" t="s">
        <v>132</v>
      </c>
      <c r="E33" t="s">
        <v>501</v>
      </c>
      <c r="F33" t="s">
        <v>435</v>
      </c>
      <c r="G33" t="s">
        <v>201</v>
      </c>
      <c r="H33" t="s">
        <v>225</v>
      </c>
      <c r="I33" t="s">
        <v>247</v>
      </c>
      <c r="J33" t="s">
        <v>275</v>
      </c>
      <c r="K33" t="s">
        <v>553</v>
      </c>
      <c r="L33" t="s">
        <v>318</v>
      </c>
      <c r="M33" t="s">
        <v>496</v>
      </c>
    </row>
    <row r="34" spans="4:13">
      <c r="D34" t="s">
        <v>423</v>
      </c>
      <c r="E34" t="s">
        <v>92</v>
      </c>
      <c r="F34" t="s">
        <v>185</v>
      </c>
      <c r="G34" t="s">
        <v>106</v>
      </c>
      <c r="H34" t="s">
        <v>226</v>
      </c>
      <c r="I34" t="s">
        <v>491</v>
      </c>
      <c r="J34" t="s">
        <v>103</v>
      </c>
      <c r="K34" t="s">
        <v>66</v>
      </c>
      <c r="L34" t="s">
        <v>319</v>
      </c>
      <c r="M34" t="s">
        <v>84</v>
      </c>
    </row>
    <row r="35" spans="4:13">
      <c r="D35" t="s">
        <v>134</v>
      </c>
      <c r="E35" t="s">
        <v>391</v>
      </c>
      <c r="F35" t="s">
        <v>436</v>
      </c>
      <c r="G35" t="s">
        <v>542</v>
      </c>
      <c r="H35" t="s">
        <v>227</v>
      </c>
      <c r="I35" t="s">
        <v>468</v>
      </c>
      <c r="J35" t="s">
        <v>549</v>
      </c>
      <c r="K35" t="s">
        <v>445</v>
      </c>
      <c r="L35" t="s">
        <v>557</v>
      </c>
      <c r="M35" t="s">
        <v>412</v>
      </c>
    </row>
    <row r="36" spans="4:13">
      <c r="D36" t="s">
        <v>539</v>
      </c>
      <c r="E36" t="s">
        <v>430</v>
      </c>
      <c r="F36" t="s">
        <v>187</v>
      </c>
      <c r="G36" t="s">
        <v>440</v>
      </c>
      <c r="H36" t="s">
        <v>476</v>
      </c>
      <c r="I36" t="s">
        <v>77</v>
      </c>
      <c r="J36" t="s">
        <v>454</v>
      </c>
      <c r="K36" t="s">
        <v>292</v>
      </c>
      <c r="L36" t="s">
        <v>321</v>
      </c>
      <c r="M36" t="s">
        <v>554</v>
      </c>
    </row>
    <row r="37" spans="4:13">
      <c r="D37" t="s">
        <v>390</v>
      </c>
      <c r="E37" t="s">
        <v>165</v>
      </c>
      <c r="F37" t="s">
        <v>56</v>
      </c>
      <c r="G37" t="s">
        <v>392</v>
      </c>
      <c r="H37" t="s">
        <v>229</v>
      </c>
      <c r="I37" t="s">
        <v>396</v>
      </c>
      <c r="J37" t="s">
        <v>452</v>
      </c>
      <c r="K37" t="s">
        <v>295</v>
      </c>
      <c r="L37" t="s">
        <v>322</v>
      </c>
      <c r="M37" t="s">
        <v>555</v>
      </c>
    </row>
    <row r="38" spans="4:13">
      <c r="D38" t="s">
        <v>71</v>
      </c>
      <c r="E38" t="s">
        <v>168</v>
      </c>
      <c r="F38" t="s">
        <v>188</v>
      </c>
      <c r="G38" t="s">
        <v>393</v>
      </c>
      <c r="H38" t="s">
        <v>231</v>
      </c>
      <c r="I38" t="s">
        <v>255</v>
      </c>
      <c r="J38" t="s">
        <v>279</v>
      </c>
      <c r="K38" t="s">
        <v>298</v>
      </c>
      <c r="L38" t="s">
        <v>104</v>
      </c>
      <c r="M38" t="s">
        <v>338</v>
      </c>
    </row>
    <row r="39" spans="4:13">
      <c r="D39" t="s">
        <v>99</v>
      </c>
      <c r="E39" t="s">
        <v>37</v>
      </c>
      <c r="F39" t="s">
        <v>540</v>
      </c>
      <c r="G39" t="s">
        <v>206</v>
      </c>
      <c r="H39" t="s">
        <v>232</v>
      </c>
      <c r="I39" t="s">
        <v>544</v>
      </c>
      <c r="J39" t="s">
        <v>280</v>
      </c>
      <c r="K39" t="s">
        <v>299</v>
      </c>
      <c r="L39" t="s">
        <v>420</v>
      </c>
      <c r="M39" t="s">
        <v>341</v>
      </c>
    </row>
    <row r="88" spans="5:17"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</row>
    <row r="89" spans="5:17"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5:17"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3" spans="5:17"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5:17"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5:17"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5:17"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5:17"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5:17"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101" spans="5:17"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3" spans="5:17"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5:17"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5:17"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8" spans="5:17"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</sheetData>
  <sortState xmlns:xlrd2="http://schemas.microsoft.com/office/spreadsheetml/2017/richdata2" ref="D20:D100">
    <sortCondition ref="D20:D100"/>
  </sortState>
  <mergeCells count="3">
    <mergeCell ref="D19:N19"/>
    <mergeCell ref="D14:N14"/>
    <mergeCell ref="D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Kolekcie!Názvy_tlače</vt:lpstr>
      <vt:lpstr>Kolekcie!Oblasť_tlače</vt:lpstr>
      <vt:lpstr>'Textily podla katalógov'!Oblasť_tlače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Purdesova</cp:lastModifiedBy>
  <cp:lastPrinted>2025-01-15T10:45:23Z</cp:lastPrinted>
  <dcterms:created xsi:type="dcterms:W3CDTF">2011-02-15T08:03:11Z</dcterms:created>
  <dcterms:modified xsi:type="dcterms:W3CDTF">2025-11-12T08:43:12Z</dcterms:modified>
</cp:coreProperties>
</file>