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173C43CA-B3EC-4FFA-8FEF-44B9EE3C1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deco 2025 Látky" sheetId="3" r:id="rId1"/>
    <sheet name="Hárok2" sheetId="6" state="hidden" r:id="rId2"/>
    <sheet name=" Walldeco - tapety" sheetId="4" r:id="rId3"/>
    <sheet name="Ukončené textily" sheetId="2" r:id="rId4"/>
  </sheets>
  <definedNames>
    <definedName name="_xlnm._FilterDatabase" localSheetId="0" hidden="1">'Aldeco 2025 Látky'!$A$6:$F$370</definedName>
    <definedName name="_xlnm.Print_Area" localSheetId="2">' Walldeco - tapety'!$A$1:$G$37</definedName>
    <definedName name="_xlnm.Print_Area" localSheetId="0">'Aldeco 2025 Látky'!$A$1:$F$379</definedName>
  </definedNames>
  <calcPr calcId="191029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E21" i="4"/>
  <c r="F21" i="4" s="1"/>
  <c r="G21" i="4" s="1"/>
  <c r="E20" i="4"/>
  <c r="F20" i="4" s="1"/>
  <c r="G20" i="4" s="1"/>
  <c r="E19" i="4"/>
  <c r="F19" i="4" s="1"/>
  <c r="G19" i="4" s="1"/>
  <c r="E18" i="4"/>
  <c r="F18" i="4" s="1"/>
  <c r="G18" i="4" s="1"/>
  <c r="F8" i="3" l="1"/>
  <c r="F7" i="3"/>
</calcChain>
</file>

<file path=xl/sharedStrings.xml><?xml version="1.0" encoding="utf-8"?>
<sst xmlns="http://schemas.openxmlformats.org/spreadsheetml/2006/main" count="1813" uniqueCount="909">
  <si>
    <t>Zloženie</t>
  </si>
  <si>
    <t>BASTET</t>
  </si>
  <si>
    <t>CAVIAR</t>
  </si>
  <si>
    <t>FRAGMENT VELVET</t>
  </si>
  <si>
    <t>STRIPY</t>
  </si>
  <si>
    <t>100%PL</t>
  </si>
  <si>
    <t>DIVINE</t>
  </si>
  <si>
    <t>100%LI</t>
  </si>
  <si>
    <t>LEGEND</t>
  </si>
  <si>
    <t>RHINOS</t>
  </si>
  <si>
    <t>RITUAL</t>
  </si>
  <si>
    <t>BAZAAR</t>
  </si>
  <si>
    <t>BOWTIE</t>
  </si>
  <si>
    <t>BUTTERFLY DANCE</t>
  </si>
  <si>
    <t>CLUTCH</t>
  </si>
  <si>
    <t>MARINE</t>
  </si>
  <si>
    <t>SPLASH</t>
  </si>
  <si>
    <t>VERSUS</t>
  </si>
  <si>
    <t>59%PES + 41%LI</t>
  </si>
  <si>
    <t>BELIZE</t>
  </si>
  <si>
    <t>BETTER</t>
  </si>
  <si>
    <t>100%LY</t>
  </si>
  <si>
    <t>BLISSE</t>
  </si>
  <si>
    <t>BOX FR</t>
  </si>
  <si>
    <t>100%MD</t>
  </si>
  <si>
    <t>LEVE</t>
  </si>
  <si>
    <t>PIAZZA</t>
  </si>
  <si>
    <t>44%PA + 38%LI + 18%PL</t>
  </si>
  <si>
    <t>60%PL + 34%PAC + 6%VI</t>
  </si>
  <si>
    <t>57%VI + 43%NY</t>
  </si>
  <si>
    <t>60%VI + 20%LI + 20%CO</t>
  </si>
  <si>
    <t>37%CO + 35%PA + 28%PL</t>
  </si>
  <si>
    <t>54%CO + 29%PA + 17%PL</t>
  </si>
  <si>
    <t>MESCLA</t>
  </si>
  <si>
    <t>100%PL FR YARN</t>
  </si>
  <si>
    <t>GEOMETRIC DROPS</t>
  </si>
  <si>
    <t>HALFIE</t>
  </si>
  <si>
    <t>NEXUS</t>
  </si>
  <si>
    <t>TELAR</t>
  </si>
  <si>
    <t>ALWAYS</t>
  </si>
  <si>
    <t>ASTRAKAN VELVET ART.1188</t>
  </si>
  <si>
    <t>BLOOM VELVET FR</t>
  </si>
  <si>
    <t>DOC FR</t>
  </si>
  <si>
    <t>DRESS CODE SILK</t>
  </si>
  <si>
    <t>DULCET</t>
  </si>
  <si>
    <t>EXOTIC</t>
  </si>
  <si>
    <t>FILAMENT VELVET</t>
  </si>
  <si>
    <t>FRAGANCES SILK EMBROIDERY</t>
  </si>
  <si>
    <t>GENTLE</t>
  </si>
  <si>
    <t>MAG FR</t>
  </si>
  <si>
    <t>OPORTO</t>
  </si>
  <si>
    <t>PLEXUS</t>
  </si>
  <si>
    <t>SAHARA</t>
  </si>
  <si>
    <t>SLEEKY</t>
  </si>
  <si>
    <t>SYMBOL</t>
  </si>
  <si>
    <t>TAKING</t>
  </si>
  <si>
    <t>TALENT</t>
  </si>
  <si>
    <t>TOOLEY</t>
  </si>
  <si>
    <t>VARJAK</t>
  </si>
  <si>
    <t>59%CO + 24%PA + 9%LI + 7%PL + 1%PC</t>
  </si>
  <si>
    <t>78.19%PES + 21.81%LI</t>
  </si>
  <si>
    <t>52%PA + 48%CO</t>
  </si>
  <si>
    <t>100%PL FR</t>
  </si>
  <si>
    <t>100%PES</t>
  </si>
  <si>
    <t>10%SILK + 90%VISCOSE - EMBROIDERY 100%VI</t>
  </si>
  <si>
    <t>96%PL + 4%LI</t>
  </si>
  <si>
    <t>98,72%PES + 1,28%LINEN</t>
  </si>
  <si>
    <t>100%CO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</si>
  <si>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</si>
  <si>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</si>
  <si>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</si>
  <si>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</si>
  <si>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SUCESSO</t>
  </si>
  <si>
    <t>100% PL</t>
  </si>
  <si>
    <t>ABSTRACT</t>
  </si>
  <si>
    <t>ACTRESS</t>
  </si>
  <si>
    <t>ADDY FR</t>
  </si>
  <si>
    <t>ADN</t>
  </si>
  <si>
    <t>ALFAMA VELVET</t>
  </si>
  <si>
    <t>ALOE</t>
  </si>
  <si>
    <t>ALOHA</t>
  </si>
  <si>
    <t>AMAZINK VELVET</t>
  </si>
  <si>
    <t>AMAZON FOREST PRINTED</t>
  </si>
  <si>
    <t>AURA DOUBLE FACE</t>
  </si>
  <si>
    <t>BABEL</t>
  </si>
  <si>
    <t>BABOO</t>
  </si>
  <si>
    <t>BALOU</t>
  </si>
  <si>
    <t>BARROK FR</t>
  </si>
  <si>
    <t>BAXTER</t>
  </si>
  <si>
    <t>BAY</t>
  </si>
  <si>
    <t>BEJA</t>
  </si>
  <si>
    <t>BELIEVE FR</t>
  </si>
  <si>
    <t>BELONG FR</t>
  </si>
  <si>
    <t>BELOVED FR</t>
  </si>
  <si>
    <t>BERNINI</t>
  </si>
  <si>
    <t>BESIDE FR</t>
  </si>
  <si>
    <t>BETREND</t>
  </si>
  <si>
    <t>BETREND FR+TEFLON</t>
  </si>
  <si>
    <t>BETWEEN</t>
  </si>
  <si>
    <t>BIJOU</t>
  </si>
  <si>
    <t>BLEND</t>
  </si>
  <si>
    <t>BLESSED</t>
  </si>
  <si>
    <t>BLOCK</t>
  </si>
  <si>
    <t>BLOOMING</t>
  </si>
  <si>
    <t>BLOSSOM</t>
  </si>
  <si>
    <t>BODY/DUO</t>
  </si>
  <si>
    <t>BOHO FR</t>
  </si>
  <si>
    <t>BONN</t>
  </si>
  <si>
    <t>BOSS</t>
  </si>
  <si>
    <t>BOUTIQUE BOW</t>
  </si>
  <si>
    <t>BRADLEY</t>
  </si>
  <si>
    <t>BRAVE</t>
  </si>
  <si>
    <t>BRIDE</t>
  </si>
  <si>
    <t>BUMBER FR</t>
  </si>
  <si>
    <t>BUTTON CORD CRAFT</t>
  </si>
  <si>
    <t>CANDY</t>
  </si>
  <si>
    <t>CANVAS FR</t>
  </si>
  <si>
    <t>CAPITONNÉ FR M1 D.8121</t>
  </si>
  <si>
    <t>CAPRI</t>
  </si>
  <si>
    <t>CARIBBEAN ISLANDS EMBROIDERY</t>
  </si>
  <si>
    <t>CARRY</t>
  </si>
  <si>
    <t>CASCAIS FR</t>
  </si>
  <si>
    <t>CAVALRY</t>
  </si>
  <si>
    <t>CELEBRATION</t>
  </si>
  <si>
    <t>CHECKSY</t>
  </si>
  <si>
    <t>CHEVELLE DOUBLE FACE</t>
  </si>
  <si>
    <t>CHEVRENESS</t>
  </si>
  <si>
    <t>CHICNESS</t>
  </si>
  <si>
    <t>CLAN</t>
  </si>
  <si>
    <t>CLASS VELVET</t>
  </si>
  <si>
    <t>COMPORTA</t>
  </si>
  <si>
    <t>CONFETTI</t>
  </si>
  <si>
    <t>COOL</t>
  </si>
  <si>
    <t>CORD</t>
  </si>
  <si>
    <t>CORK</t>
  </si>
  <si>
    <t>COTTAGE GARDEN</t>
  </si>
  <si>
    <t>COURTESY</t>
  </si>
  <si>
    <t>CRACKLE</t>
  </si>
  <si>
    <t>CRISS CROSS FR</t>
  </si>
  <si>
    <t>CROMATICO</t>
  </si>
  <si>
    <t>DAMÃO</t>
  </si>
  <si>
    <t>DAMIER</t>
  </si>
  <si>
    <t>DANDY</t>
  </si>
  <si>
    <t>DILL</t>
  </si>
  <si>
    <t>DIMENSION</t>
  </si>
  <si>
    <t>DIU</t>
  </si>
  <si>
    <t>DIZZY VELVET</t>
  </si>
  <si>
    <t>DOILY</t>
  </si>
  <si>
    <t>DOTS</t>
  </si>
  <si>
    <t>DRAMA FR</t>
  </si>
  <si>
    <t>DREAMMAKER</t>
  </si>
  <si>
    <t>DUCHESSE SILK</t>
  </si>
  <si>
    <t>DUMBO VELVET</t>
  </si>
  <si>
    <t>DUOMO</t>
  </si>
  <si>
    <t>DUST</t>
  </si>
  <si>
    <t>ENDLESSTIME</t>
  </si>
  <si>
    <t>ENJOY</t>
  </si>
  <si>
    <t>ENJOY FR</t>
  </si>
  <si>
    <t>ESSENTIAL FR</t>
  </si>
  <si>
    <t>ESTREMOZ</t>
  </si>
  <si>
    <t>EVER LASTING FR</t>
  </si>
  <si>
    <t>EXPERT</t>
  </si>
  <si>
    <t>FAIRCHILD</t>
  </si>
  <si>
    <t>FAMIGLIA</t>
  </si>
  <si>
    <t>FAUX FR</t>
  </si>
  <si>
    <t>FIAMMA VELVET</t>
  </si>
  <si>
    <t>FLAIR</t>
  </si>
  <si>
    <t>FLAMINGO ADDICTION</t>
  </si>
  <si>
    <t>FLAX FR</t>
  </si>
  <si>
    <t>FLEX With TEFLON</t>
  </si>
  <si>
    <t>FLOAT</t>
  </si>
  <si>
    <t>FLOW FR</t>
  </si>
  <si>
    <t>FLOWING</t>
  </si>
  <si>
    <t>FOCO FR</t>
  </si>
  <si>
    <t>FONDANT CETIN CS</t>
  </si>
  <si>
    <t>FORTUNE</t>
  </si>
  <si>
    <t>GAUDI</t>
  </si>
  <si>
    <t>GENTLEMEN PLAIN (AVIGNON)</t>
  </si>
  <si>
    <t>GIGI</t>
  </si>
  <si>
    <t>GIN</t>
  </si>
  <si>
    <t>GOA</t>
  </si>
  <si>
    <t>GOGO</t>
  </si>
  <si>
    <t>GORGEOUS</t>
  </si>
  <si>
    <t>GRACELINE EMBROIDERY</t>
  </si>
  <si>
    <t>GRAIN</t>
  </si>
  <si>
    <t>GROUND FR</t>
  </si>
  <si>
    <t>GUADIANA</t>
  </si>
  <si>
    <t>GUEIXA SILK SATIN</t>
  </si>
  <si>
    <t>GUEST</t>
  </si>
  <si>
    <t>GUILTY</t>
  </si>
  <si>
    <t>HABITS FR</t>
  </si>
  <si>
    <t>HARDPOP FR</t>
  </si>
  <si>
    <t>HELLO</t>
  </si>
  <si>
    <t>HEXADDICTION</t>
  </si>
  <si>
    <t>HISTORIAN</t>
  </si>
  <si>
    <t>HOLLY</t>
  </si>
  <si>
    <t>HONEYMOON DYED LINEN</t>
  </si>
  <si>
    <t>HOOPSTAR</t>
  </si>
  <si>
    <t>HOT</t>
  </si>
  <si>
    <t>HOT AIR BALLOONS</t>
  </si>
  <si>
    <t>HUMMINGBIRD PRINTED</t>
  </si>
  <si>
    <t>ILLUSIVE VOILE FR</t>
  </si>
  <si>
    <t>IMPERIAL ORCHID SILK</t>
  </si>
  <si>
    <t>INFANTE</t>
  </si>
  <si>
    <t>INFINITY</t>
  </si>
  <si>
    <t>INSPIRATION</t>
  </si>
  <si>
    <t>IVY</t>
  </si>
  <si>
    <t>JASMINE</t>
  </si>
  <si>
    <t>JOLLY</t>
  </si>
  <si>
    <t>KALAHARI</t>
  </si>
  <si>
    <t>KALI</t>
  </si>
  <si>
    <t>KERMESSE SHOPS</t>
  </si>
  <si>
    <t>KEY</t>
  </si>
  <si>
    <t>KIM</t>
  </si>
  <si>
    <t>KINK FR</t>
  </si>
  <si>
    <t>KNOP FR</t>
  </si>
  <si>
    <t>KOCHI VELVET</t>
  </si>
  <si>
    <t>LADY LACE</t>
  </si>
  <si>
    <t>LAKE</t>
  </si>
  <si>
    <t>LEAF FR</t>
  </si>
  <si>
    <t>LEOPARD</t>
  </si>
  <si>
    <t>LIGHT MOVEMENT</t>
  </si>
  <si>
    <t>LILY</t>
  </si>
  <si>
    <t>LINEX</t>
  </si>
  <si>
    <t>LINIE</t>
  </si>
  <si>
    <t>LOCAL FR</t>
  </si>
  <si>
    <t>LOLA FR</t>
  </si>
  <si>
    <t>LOLLIPOPS</t>
  </si>
  <si>
    <t>LOVELY</t>
  </si>
  <si>
    <t>LUCIE</t>
  </si>
  <si>
    <t>LUCKY</t>
  </si>
  <si>
    <t>LUSÍADAS SILK</t>
  </si>
  <si>
    <t>LUSITANA</t>
  </si>
  <si>
    <t>LUXURIOUS</t>
  </si>
  <si>
    <t>MAAT</t>
  </si>
  <si>
    <t>MACAU</t>
  </si>
  <si>
    <t>MAJESTIC</t>
  </si>
  <si>
    <t>MANDALA</t>
  </si>
  <si>
    <t>MARNI</t>
  </si>
  <si>
    <t>MARTINIQUE EMBROIDERY</t>
  </si>
  <si>
    <t>MASTER TRELLIS</t>
  </si>
  <si>
    <t>MATTER FR</t>
  </si>
  <si>
    <t>MAX</t>
  </si>
  <si>
    <t>MIAMI</t>
  </si>
  <si>
    <t>MINI SWIRL LOLLIPOP</t>
  </si>
  <si>
    <t>MIRAGE D.8363</t>
  </si>
  <si>
    <t>MIRAMAR FR</t>
  </si>
  <si>
    <t>MISSY</t>
  </si>
  <si>
    <t>MISTY</t>
  </si>
  <si>
    <t>MITER JACQUARD VELVET</t>
  </si>
  <si>
    <t>MODI</t>
  </si>
  <si>
    <t>MONTE</t>
  </si>
  <si>
    <t>MY FAIR LADY</t>
  </si>
  <si>
    <t>NAVIGATOR</t>
  </si>
  <si>
    <t>NAZONI VELVET</t>
  </si>
  <si>
    <t>NEW FRESH</t>
  </si>
  <si>
    <t>NINFA</t>
  </si>
  <si>
    <t>NIRVANA VELVET</t>
  </si>
  <si>
    <t>OTTOMAN</t>
  </si>
  <si>
    <t>PAGANINI</t>
  </si>
  <si>
    <t>PALM LEAVES</t>
  </si>
  <si>
    <t>PARADISE PRINTED VELVET</t>
  </si>
  <si>
    <t>PARTNER FR</t>
  </si>
  <si>
    <t>PATTIES</t>
  </si>
  <si>
    <t>PEEP</t>
  </si>
  <si>
    <t>PINSTRIPE VELVET</t>
  </si>
  <si>
    <t>PITCH FR</t>
  </si>
  <si>
    <t>PIXEL</t>
  </si>
  <si>
    <t>PLAINTING</t>
  </si>
  <si>
    <t>PLANE FR</t>
  </si>
  <si>
    <t>POP ART</t>
  </si>
  <si>
    <t>PORTOFINO TREVIRA CS</t>
  </si>
  <si>
    <t>PRINCESS SILK</t>
  </si>
  <si>
    <t>PURE</t>
  </si>
  <si>
    <t>QUARTZ ORGANZA</t>
  </si>
  <si>
    <t>QUICK</t>
  </si>
  <si>
    <t>RADAR FR</t>
  </si>
  <si>
    <t>RADIANT</t>
  </si>
  <si>
    <t>RAFFY</t>
  </si>
  <si>
    <t>RAINFOREST PRINTED</t>
  </si>
  <si>
    <t>RAW</t>
  </si>
  <si>
    <t>ROCCO</t>
  </si>
  <si>
    <t>ROK</t>
  </si>
  <si>
    <t>RYAD DYOR</t>
  </si>
  <si>
    <t>SAFE FR</t>
  </si>
  <si>
    <t>SAFETY VELVET</t>
  </si>
  <si>
    <t>SAFETY VELVET FR STOPFIRE</t>
  </si>
  <si>
    <t>SAFIM FR</t>
  </si>
  <si>
    <t>SAGRES BLACKOUT FR</t>
  </si>
  <si>
    <t>SAKO</t>
  </si>
  <si>
    <t>SALLY</t>
  </si>
  <si>
    <t>SANTORINI</t>
  </si>
  <si>
    <t>SARDENHA</t>
  </si>
  <si>
    <t>SEARA</t>
  </si>
  <si>
    <t>SEED</t>
  </si>
  <si>
    <t>SELF</t>
  </si>
  <si>
    <t>SENSE</t>
  </si>
  <si>
    <t>SENSORY</t>
  </si>
  <si>
    <t>SHADE CARPET VELVET</t>
  </si>
  <si>
    <t>SHAKA</t>
  </si>
  <si>
    <t>SHARE</t>
  </si>
  <si>
    <t>SHOPSTICKS SPLASH</t>
  </si>
  <si>
    <t>SKIN´S "FR"</t>
  </si>
  <si>
    <t>SLOW/DROM</t>
  </si>
  <si>
    <t>SLUBY</t>
  </si>
  <si>
    <t>SMARTER FR</t>
  </si>
  <si>
    <t>SMARTLY C/TEFLON</t>
  </si>
  <si>
    <t>SOCIALITE</t>
  </si>
  <si>
    <t>SOLO</t>
  </si>
  <si>
    <t>SOULMATE FR</t>
  </si>
  <si>
    <t>SPATTER</t>
  </si>
  <si>
    <t>SPIN VELVET</t>
  </si>
  <si>
    <t>SPOT FR</t>
  </si>
  <si>
    <t>STARLIGHT</t>
  </si>
  <si>
    <t>STAY</t>
  </si>
  <si>
    <t>STORM FR</t>
  </si>
  <si>
    <t>STRIPE MANIA</t>
  </si>
  <si>
    <t>STYLISH VELVET</t>
  </si>
  <si>
    <t>SUMATRA</t>
  </si>
  <si>
    <t>SURPRISING FR</t>
  </si>
  <si>
    <t>SWEET PANAMA</t>
  </si>
  <si>
    <t>TERRA</t>
  </si>
  <si>
    <t>THÉATRE VELVET</t>
  </si>
  <si>
    <t>TIFFANY´S</t>
  </si>
  <si>
    <t>TRACERY</t>
  </si>
  <si>
    <t>TRELLIS ADDICTION</t>
  </si>
  <si>
    <t>TRENDY FR</t>
  </si>
  <si>
    <t>TROIA</t>
  </si>
  <si>
    <t>TROPICAL REEF</t>
  </si>
  <si>
    <t>TULLE FR</t>
  </si>
  <si>
    <t>TULU</t>
  </si>
  <si>
    <t>TULU FR+TEFLON</t>
  </si>
  <si>
    <t>TWEETER</t>
  </si>
  <si>
    <t>TWIGGY</t>
  </si>
  <si>
    <t>TWILL</t>
  </si>
  <si>
    <t>TWINKLE FR</t>
  </si>
  <si>
    <t>TWIST VELVET</t>
  </si>
  <si>
    <t>UNION</t>
  </si>
  <si>
    <t>UNIQUE</t>
  </si>
  <si>
    <t>UNITY</t>
  </si>
  <si>
    <t>UPLAND</t>
  </si>
  <si>
    <t>VELASQUEZ</t>
  </si>
  <si>
    <t>VELUDO TAUPO</t>
  </si>
  <si>
    <t>VIBRANT</t>
  </si>
  <si>
    <t>VIEWS W/ LEAD BAND</t>
  </si>
  <si>
    <t>VILLE WLB</t>
  </si>
  <si>
    <t>VISTA FR</t>
  </si>
  <si>
    <t>VIVALDI</t>
  </si>
  <si>
    <t>VIVO</t>
  </si>
  <si>
    <t>VOGUE</t>
  </si>
  <si>
    <t>WAVES FR</t>
  </si>
  <si>
    <t>WEEKEND</t>
  </si>
  <si>
    <t>WHITT FR</t>
  </si>
  <si>
    <t>WISTERIA VELVET</t>
  </si>
  <si>
    <t>WONDER VELUDO LISO</t>
  </si>
  <si>
    <t>ZANZIBAR</t>
  </si>
  <si>
    <t>ZARCO FR</t>
  </si>
  <si>
    <t>ZIG ZAG</t>
  </si>
  <si>
    <t>ZIGGY</t>
  </si>
  <si>
    <t>ZOOM</t>
  </si>
  <si>
    <t>ZULU</t>
  </si>
  <si>
    <t>Embroidery - 100%VI / Base - 100%LI</t>
  </si>
  <si>
    <t>300 (+/-3)</t>
  </si>
  <si>
    <t>76%PL + 24%ACR</t>
  </si>
  <si>
    <t>OVERAL- 55%VI + 45%CO</t>
  </si>
  <si>
    <t>295/300</t>
  </si>
  <si>
    <t>45%PL FR + 55%LI</t>
  </si>
  <si>
    <t>290/300</t>
  </si>
  <si>
    <t>45%VI + 31%PA + 20%PL +4%LI</t>
  </si>
  <si>
    <t>305/310</t>
  </si>
  <si>
    <t>91.16%PES + 4.42%LI + 4.42%CO</t>
  </si>
  <si>
    <t>320/330</t>
  </si>
  <si>
    <t>46%VI+22%LI+20%CO+12%PL</t>
  </si>
  <si>
    <t>100%  CO</t>
  </si>
  <si>
    <t>51%VI + 25%LI + 24%PL</t>
  </si>
  <si>
    <t>48%PP + 33%PES + 19%CO</t>
  </si>
  <si>
    <t>140/143</t>
  </si>
  <si>
    <t>84%PES + 16%AC</t>
  </si>
  <si>
    <t>305/315</t>
  </si>
  <si>
    <t>88.49%PES + 10.52%LI + 0.99%CO</t>
  </si>
  <si>
    <t>BASE:100%LI-EMBROIDERY:100%CO</t>
  </si>
  <si>
    <t>66%LI + 34%PL</t>
  </si>
  <si>
    <t>OVERALL-100%CO - PILE -100%CO</t>
  </si>
  <si>
    <t>63%CO + 37%LI</t>
  </si>
  <si>
    <t>53,27%PL + 18,85%LI + 27,88%CV</t>
  </si>
  <si>
    <t>46%VI + 22%LI + 20%CO + 12%PL</t>
  </si>
  <si>
    <t>50%PL + 50%CO</t>
  </si>
  <si>
    <t>140 (+/- 2)</t>
  </si>
  <si>
    <t>61%LI + 39%PA</t>
  </si>
  <si>
    <t>320/325</t>
  </si>
  <si>
    <t>52 %PL + 48%CV</t>
  </si>
  <si>
    <t>38%VI + 33%CO + 21%PL + 8%LI</t>
  </si>
  <si>
    <t>60%PP + 35%PES + 5%CO</t>
  </si>
  <si>
    <t>39,13%PES + 12,17%WO + 48,70%MD</t>
  </si>
  <si>
    <t>42%VI + 33%CO + 25%PL</t>
  </si>
  <si>
    <t>315/320</t>
  </si>
  <si>
    <t>138/140</t>
  </si>
  <si>
    <t>70%PL + 30%PC</t>
  </si>
  <si>
    <t>100%TREVIRA CS</t>
  </si>
  <si>
    <t>36%VI+29%PL+18%CO+17%LI</t>
  </si>
  <si>
    <t>60%CO + 40%PL</t>
  </si>
  <si>
    <t>33%PL + 31%PA + 19%LI + 17%CO</t>
  </si>
  <si>
    <t>100% PF</t>
  </si>
  <si>
    <t>46%VI + 29%CO + 25%PL</t>
  </si>
  <si>
    <t>85% PES + 15% CO</t>
  </si>
  <si>
    <t>68.3%VI + 15.4%PL + 16.3%CO</t>
  </si>
  <si>
    <t>64%PL + 36%LI</t>
  </si>
  <si>
    <t>Base = 70%VI + 30%LI = Embroiredy = 100%CO</t>
  </si>
  <si>
    <t>51%TREVIRA + 49%PL</t>
  </si>
  <si>
    <t>59,5%VI + 21,5%PL + 19%CO</t>
  </si>
  <si>
    <t>44%VI + 30%CO + 26%PL</t>
  </si>
  <si>
    <t>10%SILK + 90%VI</t>
  </si>
  <si>
    <t>73%VI + 27%PL</t>
  </si>
  <si>
    <t>58%CO + 42%VI</t>
  </si>
  <si>
    <t>41%CO + 29%PL + 20%VI + 10%LI</t>
  </si>
  <si>
    <t>34%CO+30%VI+21%PL+15%LI</t>
  </si>
  <si>
    <t>130/140</t>
  </si>
  <si>
    <t>31%LI + 26%PA + 25% PL + 18%CO</t>
  </si>
  <si>
    <t>28%PA + 28%LI + 26%CO + 18%PL</t>
  </si>
  <si>
    <t>50%PL + 50%LI</t>
  </si>
  <si>
    <t>46%VI + 35%CO + 19%PL</t>
  </si>
  <si>
    <t>29,47%PL + 28,99%LI + 41,55%CV</t>
  </si>
  <si>
    <t>54%CO + 25%PL + 21%VI</t>
  </si>
  <si>
    <t>29%PA + 23%VI + 32%LI + 16%PL</t>
  </si>
  <si>
    <t>42%LI + 34%NY + 24%PL</t>
  </si>
  <si>
    <t>35%PA + 27%CO + 25%LI + 13%PL</t>
  </si>
  <si>
    <t>45%CO + 31%VI + 24%PL</t>
  </si>
  <si>
    <t>Base : 100%CO</t>
  </si>
  <si>
    <t>53%VI + 26%LI + 21%PL</t>
  </si>
  <si>
    <t>29,47%PES + 28,99%LI + 41,55%CV</t>
  </si>
  <si>
    <t>48%PL FR + 52%TREVIRA CS</t>
  </si>
  <si>
    <t>150(usable 147)</t>
  </si>
  <si>
    <t>148/150</t>
  </si>
  <si>
    <t>54%VI + 34%CO + 12%LI</t>
  </si>
  <si>
    <t>42%LI + 34%PA + 24%PL</t>
  </si>
  <si>
    <t>49%VI+31%JU+17%PC+3%PA</t>
  </si>
  <si>
    <t>70%VI + 30%LI</t>
  </si>
  <si>
    <t>100% PL-FR</t>
  </si>
  <si>
    <t>63%VI + 17%PL + 20%CO</t>
  </si>
  <si>
    <t>45%AC+26%TEX.PL+8%VI+21%PL</t>
  </si>
  <si>
    <t>55%PES + 20%CV +15%CO + 10% LI</t>
  </si>
  <si>
    <t>37%PL+21%LI+8%CO+34%CV</t>
  </si>
  <si>
    <t>55%CO + 38%VI + 7%PL</t>
  </si>
  <si>
    <t>54%CO + 21%PL + 17%VI + 8%LI</t>
  </si>
  <si>
    <t>38%CO + 34%PL + 28%VI</t>
  </si>
  <si>
    <t>BASE:100%CO</t>
  </si>
  <si>
    <t>42%VI+27%PL+19%LI+10%CO+2%PA</t>
  </si>
  <si>
    <t>100%PA</t>
  </si>
  <si>
    <t>150(usable 128)</t>
  </si>
  <si>
    <t>100%POL.FR</t>
  </si>
  <si>
    <t>61%VI + 26%LI + 13%TREVIRA CS</t>
  </si>
  <si>
    <t>BASE:100%CO-FILL:100%PL</t>
  </si>
  <si>
    <t>45%CO + 52%PL + 3%EA + TEFLON</t>
  </si>
  <si>
    <t>49%CO + 23%PL + 19%VI + 9%LI</t>
  </si>
  <si>
    <t>68%VI + 32%LI</t>
  </si>
  <si>
    <t>12%PU+70%PVC+12%PL+6%CO</t>
  </si>
  <si>
    <t>48%PL + 52%CO</t>
  </si>
  <si>
    <t>39%CO + 33%VI + 20%PL + 8%LI</t>
  </si>
  <si>
    <t>140/145</t>
  </si>
  <si>
    <t>60%CO + 40%PL = Embroiredy = 100%VI</t>
  </si>
  <si>
    <t>53.70%AC + 46.30%PL including FR + Teflon (stain)</t>
  </si>
  <si>
    <t>36%CO+30%VI+19%PL+15%LI</t>
  </si>
  <si>
    <t>70%CV + 30%LI</t>
  </si>
  <si>
    <t>56%CO + 20%PL + 16%VI + 8%LI</t>
  </si>
  <si>
    <t>45%VI+22%LI+17%PL+16%CO</t>
  </si>
  <si>
    <t>94%PL + 6%LI</t>
  </si>
  <si>
    <t>49%CO + 25%PL + 18%VI + 9%LI</t>
  </si>
  <si>
    <t>100% PL FR</t>
  </si>
  <si>
    <t>54%PL + 46%LI</t>
  </si>
  <si>
    <t>BLOCK FR</t>
  </si>
  <si>
    <t>100%PL TREVIRA CS</t>
  </si>
  <si>
    <t>DUNDEE</t>
  </si>
  <si>
    <t>DUO</t>
  </si>
  <si>
    <t>137 (usable 130)</t>
  </si>
  <si>
    <t>FLAT</t>
  </si>
  <si>
    <t>FREDDIE VELVET</t>
  </si>
  <si>
    <t>77%VI + 23%PL</t>
  </si>
  <si>
    <t>FURRY</t>
  </si>
  <si>
    <t>GAYA WATER REPELLENT</t>
  </si>
  <si>
    <t>GOJI</t>
  </si>
  <si>
    <t>GRANOLA FR</t>
  </si>
  <si>
    <t>HAMMAM WLB</t>
  </si>
  <si>
    <t>HERDADE IN-OUTDOOR</t>
  </si>
  <si>
    <t>100%PP</t>
  </si>
  <si>
    <t>HIGHLANDER FR</t>
  </si>
  <si>
    <t>25%IFR + 75%TREVIRA CS</t>
  </si>
  <si>
    <t>INTIMATE</t>
  </si>
  <si>
    <t>30%PL + 30%LA + 25%LI + 15%PA</t>
  </si>
  <si>
    <t>JIM WLB</t>
  </si>
  <si>
    <t>JOY FR WLB</t>
  </si>
  <si>
    <t>LARA FR</t>
  </si>
  <si>
    <t>LIMELIGHT FR WLB</t>
  </si>
  <si>
    <t>LINEX FR</t>
  </si>
  <si>
    <t>LINHAÇA FORM</t>
  </si>
  <si>
    <t>LINHAÇA GRÃO FORM</t>
  </si>
  <si>
    <t>LOGICAL/DIVINE</t>
  </si>
  <si>
    <t>LOOKS WATER REPELLENT FR</t>
  </si>
  <si>
    <t>45%CO + 30%CV + 25%PL</t>
  </si>
  <si>
    <t>LORI FR</t>
  </si>
  <si>
    <t>LUMNI</t>
  </si>
  <si>
    <t>290 (+/- 2)</t>
  </si>
  <si>
    <t>MAKOTO WLB</t>
  </si>
  <si>
    <t>MARY WLB</t>
  </si>
  <si>
    <t>70%PL + 30%LI</t>
  </si>
  <si>
    <t>MEDLEY FR</t>
  </si>
  <si>
    <t>86%IFR + 14%TREVIRA CS</t>
  </si>
  <si>
    <t>MELODY</t>
  </si>
  <si>
    <t>MINERAL</t>
  </si>
  <si>
    <t>52%VI + 48%LI</t>
  </si>
  <si>
    <t>MOSAIC</t>
  </si>
  <si>
    <t>NEBLINA FR</t>
  </si>
  <si>
    <t>NOMAD</t>
  </si>
  <si>
    <t>300 (+/-2%)</t>
  </si>
  <si>
    <t>PANAMATRIX BLACKOUT FR</t>
  </si>
  <si>
    <t>PLANA</t>
  </si>
  <si>
    <t>POETRY WLB</t>
  </si>
  <si>
    <t>PREMIUM BLACKOUT FR</t>
  </si>
  <si>
    <t>PROJECT FORM WATER REPELLENT</t>
  </si>
  <si>
    <t>PROJECT FR WATER REPELLENT</t>
  </si>
  <si>
    <t>PROJECT WATER REPELLENT</t>
  </si>
  <si>
    <t>140 (+/- 2</t>
  </si>
  <si>
    <t>QUINOA</t>
  </si>
  <si>
    <t>QUINOA GRÃO FORM</t>
  </si>
  <si>
    <t>QUINOA REAL FORM</t>
  </si>
  <si>
    <t>RESISTANCE EASY CLEAN FR</t>
  </si>
  <si>
    <t>91% PL + 9% CO</t>
  </si>
  <si>
    <t>RHAPSODY</t>
  </si>
  <si>
    <t>57%VI + 43%CO</t>
  </si>
  <si>
    <t>ROLLINGSTONE WLB</t>
  </si>
  <si>
    <t>SAL IN-OUTDOOR</t>
  </si>
  <si>
    <t>SESAMO</t>
  </si>
  <si>
    <t>SHADOW VELVET</t>
  </si>
  <si>
    <t>SIÉGE VELVET</t>
  </si>
  <si>
    <t>SKINERIE WLB</t>
  </si>
  <si>
    <t>SLOW</t>
  </si>
  <si>
    <t>75%PL + 25%PP</t>
  </si>
  <si>
    <t>SPACES PLAIN WLB</t>
  </si>
  <si>
    <t>SPECIALIST FR</t>
  </si>
  <si>
    <t>TIME</t>
  </si>
  <si>
    <t>45%CO + 30%PL + 25%VI</t>
  </si>
  <si>
    <t>58,20%AC+35,30%PES TEXT+3,90%PES+2,60%VI</t>
  </si>
  <si>
    <t>VEGAN</t>
  </si>
  <si>
    <t>VOICE WLB</t>
  </si>
  <si>
    <t>ACTIVATOR DOUBLE FACE FR</t>
  </si>
  <si>
    <t>AMBIANCE FR</t>
  </si>
  <si>
    <t>ARROZ</t>
  </si>
  <si>
    <t>AURORA WLB</t>
  </si>
  <si>
    <t>AVEIA</t>
  </si>
  <si>
    <t>AZUMA WLB</t>
  </si>
  <si>
    <t>BAGA FORM</t>
  </si>
  <si>
    <t>BAGA PLAIN</t>
  </si>
  <si>
    <t>Novinka</t>
  </si>
  <si>
    <t>Názov</t>
  </si>
  <si>
    <t>BEATRICE WLB</t>
  </si>
  <si>
    <t>BENEFIT FR</t>
  </si>
  <si>
    <t>BLISS COMPORTA IN-OUTDOOR</t>
  </si>
  <si>
    <t>BOHEMIAN</t>
  </si>
  <si>
    <t>77%VI + 15%CO + 8%PL</t>
  </si>
  <si>
    <t>65%CO + 35%PL</t>
  </si>
  <si>
    <t>BOREAL WLB</t>
  </si>
  <si>
    <t>CABANA IN-OUTDOOR</t>
  </si>
  <si>
    <t>CALCIO</t>
  </si>
  <si>
    <t>CANHAMO</t>
  </si>
  <si>
    <t>CANHAMO GEO FORM</t>
  </si>
  <si>
    <t>CANHAMO GRÃO FORM</t>
  </si>
  <si>
    <t>CARVALHAL IN-OUTDOOR</t>
  </si>
  <si>
    <t>CHESTER</t>
  </si>
  <si>
    <t>CHIA</t>
  </si>
  <si>
    <t>CRAFT WLB</t>
  </si>
  <si>
    <t>DAISY WLB</t>
  </si>
  <si>
    <t>80,34%PES + 6,79%LINEN + 9.11CV + 3.76%CO</t>
  </si>
  <si>
    <t>ALBERS</t>
  </si>
  <si>
    <t>ANNI JACQUARD VELVET</t>
  </si>
  <si>
    <t>BFACE BLACKOUT FR</t>
  </si>
  <si>
    <t>BOTANICAL DREAM</t>
  </si>
  <si>
    <t>BREMA FR WATER REPELLENT</t>
  </si>
  <si>
    <t>BURKINA IN/OUTDOOR</t>
  </si>
  <si>
    <t>CAPRICE</t>
  </si>
  <si>
    <t>CARANDACHE</t>
  </si>
  <si>
    <t>CARVER EMBOSSED VELVET WR</t>
  </si>
  <si>
    <t>CARVER VELVET WR</t>
  </si>
  <si>
    <t>CROMA</t>
  </si>
  <si>
    <t>DOLLY</t>
  </si>
  <si>
    <t>DRESSING</t>
  </si>
  <si>
    <t>FOSTER FR</t>
  </si>
  <si>
    <t>FRISET BOUCLÉ</t>
  </si>
  <si>
    <t>FRONTERA DOUBLE FACE</t>
  </si>
  <si>
    <t>GEORGIAN EASY CLEAN</t>
  </si>
  <si>
    <t>INTERCEPTION JACQUARD VELVET</t>
  </si>
  <si>
    <t>LAMAR FR WLB</t>
  </si>
  <si>
    <t>MIRABILLIS</t>
  </si>
  <si>
    <t>MODERNIST JACQUARD VELVET</t>
  </si>
  <si>
    <t>MOHAIRMANIA</t>
  </si>
  <si>
    <t>NECESSAIRES MELANGE FR</t>
  </si>
  <si>
    <t>ON WEAVING</t>
  </si>
  <si>
    <t>PRACTICAL</t>
  </si>
  <si>
    <t>PULP ASTRAKAN</t>
  </si>
  <si>
    <t>RECYCLE WLB</t>
  </si>
  <si>
    <t>SALON EASY CLEAN</t>
  </si>
  <si>
    <t>TIÉBÉLÉ IN/OUTDOOR</t>
  </si>
  <si>
    <t>TOUCHÉ</t>
  </si>
  <si>
    <t>TRICOT</t>
  </si>
  <si>
    <t>VELLUTINO FR</t>
  </si>
  <si>
    <t>WILD THING</t>
  </si>
  <si>
    <t>WOOLURE FR EASY CLEAN</t>
  </si>
  <si>
    <t>X</t>
  </si>
  <si>
    <t xml:space="preserve">50%CO + 17%VI + 33%PL   </t>
  </si>
  <si>
    <t xml:space="preserve">75%VI + 25%PL    </t>
  </si>
  <si>
    <t>75% PL + 25% PA FR</t>
  </si>
  <si>
    <t xml:space="preserve">100%PP     </t>
  </si>
  <si>
    <t xml:space="preserve">98%PL + 2%EA     </t>
  </si>
  <si>
    <t>60%LI + 40%PL</t>
  </si>
  <si>
    <t xml:space="preserve">100%PL     </t>
  </si>
  <si>
    <t>295/301</t>
  </si>
  <si>
    <t>34%VI+33%PC+17%WO+8%PL+4%LI+4%CO</t>
  </si>
  <si>
    <t>42% PL + 42%AC + 8% WO</t>
  </si>
  <si>
    <t>142/145</t>
  </si>
  <si>
    <t>66%PC + 34%PL</t>
  </si>
  <si>
    <t>75%VI + 25%PL</t>
  </si>
  <si>
    <t>54%CO + 46%PL</t>
  </si>
  <si>
    <t>81%VI + 17%PL + 2%CO</t>
  </si>
  <si>
    <t xml:space="preserve">79%PL + 21%CO   </t>
  </si>
  <si>
    <t>54%PC + 46%PL</t>
  </si>
  <si>
    <t xml:space="preserve">38%PL + 34%CO + 28%VI     </t>
  </si>
  <si>
    <t>85% PL + 15% VI</t>
  </si>
  <si>
    <t xml:space="preserve">80%VI + 20%PL     </t>
  </si>
  <si>
    <t>52% RPL + 48% PL</t>
  </si>
  <si>
    <t xml:space="preserve"> 100%PL</t>
  </si>
  <si>
    <t xml:space="preserve">60%CLY + 40%PL </t>
  </si>
  <si>
    <t>97% PL + 3% LI</t>
  </si>
  <si>
    <t xml:space="preserve">65%CO + 16%PL + 13%VI + 6%LI       </t>
  </si>
  <si>
    <t>39% PAC + 39% PL + 14% CO + 8% WO</t>
  </si>
  <si>
    <t>ARMADA</t>
  </si>
  <si>
    <t>Horizon water reppelent</t>
  </si>
  <si>
    <t>Kajal velve</t>
  </si>
  <si>
    <t>Krak</t>
  </si>
  <si>
    <t>Loop</t>
  </si>
  <si>
    <t>Mandy</t>
  </si>
  <si>
    <t>Miss</t>
  </si>
  <si>
    <t>Nuk</t>
  </si>
  <si>
    <t>Origami</t>
  </si>
  <si>
    <t>Polo</t>
  </si>
  <si>
    <t>Pom pom</t>
  </si>
  <si>
    <t>Profusion</t>
  </si>
  <si>
    <t>Quiet</t>
  </si>
  <si>
    <t>Spacial</t>
  </si>
  <si>
    <t>Sprint</t>
  </si>
  <si>
    <t>Stop</t>
  </si>
  <si>
    <t>Tilt</t>
  </si>
  <si>
    <t>Tutti Frutti dyed linen</t>
  </si>
  <si>
    <t>ANIMA</t>
  </si>
  <si>
    <t>CANNES</t>
  </si>
  <si>
    <t>CETINETA 60 GR. COM ESPUMA</t>
  </si>
  <si>
    <t>CHELSEA</t>
  </si>
  <si>
    <t>DAS</t>
  </si>
  <si>
    <t>LINUS</t>
  </si>
  <si>
    <t>LINUS FR</t>
  </si>
  <si>
    <t>MIDNIGHT</t>
  </si>
  <si>
    <t>NECESSAIRES FR</t>
  </si>
  <si>
    <t>NEO</t>
  </si>
  <si>
    <t>NIGHTFALL BLACKOUT FR</t>
  </si>
  <si>
    <t>OPTIM</t>
  </si>
  <si>
    <t>ROOTS FR CRIB 5</t>
  </si>
  <si>
    <t>SENZA TEMPO</t>
  </si>
  <si>
    <t>SIÉGE VELVET FR</t>
  </si>
  <si>
    <t>SONNET</t>
  </si>
  <si>
    <t>SUBLIM</t>
  </si>
  <si>
    <t>SUCESSO FR CRIB 5</t>
  </si>
  <si>
    <t>SUCESSO FR M1</t>
  </si>
  <si>
    <t>URUS</t>
  </si>
  <si>
    <t>VELVALPACA/VELLANA</t>
  </si>
  <si>
    <t>WISE FR CRIB 5</t>
  </si>
  <si>
    <t>WOOLY FR CRIB 5</t>
  </si>
  <si>
    <t>Šírka (cm)</t>
  </si>
  <si>
    <t>65%PL + 35%CO</t>
  </si>
  <si>
    <t>ALLURE</t>
  </si>
  <si>
    <t>CHILL FR</t>
  </si>
  <si>
    <t xml:space="preserve">100%PL </t>
  </si>
  <si>
    <t>ECOOL EASY CLEAN</t>
  </si>
  <si>
    <t>GRAINY</t>
  </si>
  <si>
    <t>57%PL + 43%LI</t>
  </si>
  <si>
    <t>HILL FR</t>
  </si>
  <si>
    <t>INHAUS PRINTED COTTON VELVET VIRAL OFF</t>
  </si>
  <si>
    <t>Pile - 100%CO / Base - 93%CO + 7%MD</t>
  </si>
  <si>
    <t>RECYCLING</t>
  </si>
  <si>
    <t>55%RPL + 45%PL</t>
  </si>
  <si>
    <t>RESCUE EASY CLEAN FR</t>
  </si>
  <si>
    <t>100% RPL</t>
  </si>
  <si>
    <t>SEALIFE VELVET</t>
  </si>
  <si>
    <t>RISE WLB</t>
  </si>
  <si>
    <t>295/297</t>
  </si>
  <si>
    <t>CORDVELVET</t>
  </si>
  <si>
    <t>DREAMSTIME WLB</t>
  </si>
  <si>
    <t>60%PL + 40%LI</t>
  </si>
  <si>
    <t>TATAMI WLB</t>
  </si>
  <si>
    <t>BIO RECYCLED FR</t>
  </si>
  <si>
    <t>100%ROLEF</t>
  </si>
  <si>
    <t>53.3%AC + 46.7%PES   including FR + Teflon (stain</t>
  </si>
  <si>
    <t>Kolekcia</t>
  </si>
  <si>
    <t>Rozmer</t>
  </si>
  <si>
    <t>Dizajn</t>
  </si>
  <si>
    <t>Cena bez DPH/ks</t>
  </si>
  <si>
    <t>Cena s DPH/ks</t>
  </si>
  <si>
    <t>Cena s DPH/m2</t>
  </si>
  <si>
    <t>WALLDECO 1</t>
  </si>
  <si>
    <t>100 x 280cm</t>
  </si>
  <si>
    <t>Všetky ref. N (Vlies)</t>
  </si>
  <si>
    <t>Všetky ref. V (Vinyl)</t>
  </si>
  <si>
    <t>450 x 280cm</t>
  </si>
  <si>
    <t>451 x 280cm</t>
  </si>
  <si>
    <r>
      <t xml:space="preserve">príplatok za prispôsobenie panelu na mieru je </t>
    </r>
    <r>
      <rPr>
        <b/>
        <sz val="11"/>
        <color theme="1"/>
        <rFont val="Calibri"/>
        <family val="2"/>
        <charset val="238"/>
        <scheme val="minor"/>
      </rPr>
      <t>80€ bez DPH</t>
    </r>
    <r>
      <rPr>
        <sz val="11"/>
        <color theme="1"/>
        <rFont val="Calibri"/>
        <family val="2"/>
        <scheme val="minor"/>
      </rPr>
      <t xml:space="preserve"> za panel</t>
    </r>
  </si>
  <si>
    <t>dodacia doba 3-5 týždňov</t>
  </si>
  <si>
    <t>LIFE VELVET</t>
  </si>
  <si>
    <t>AIR</t>
  </si>
  <si>
    <t>BELLE TWEED IN/OUTDOOR</t>
  </si>
  <si>
    <t>CAROUSEL CORD</t>
  </si>
  <si>
    <t>LIBERTÉ IN/OUTDOOR</t>
  </si>
  <si>
    <t>LUMIÉRE JACQUARD VELVET</t>
  </si>
  <si>
    <t>MAISON IN/OUTDOOR</t>
  </si>
  <si>
    <t>MINIMALISM FR</t>
  </si>
  <si>
    <t>PRIVÉ MELANGE VELVET FR</t>
  </si>
  <si>
    <t>TERRASSE IN/OUTDOOR</t>
  </si>
  <si>
    <t>ZEUS</t>
  </si>
  <si>
    <t>DAYDREAMING WLB</t>
  </si>
  <si>
    <t>DIMMER BLACKOUT FR</t>
  </si>
  <si>
    <t>Ukončené kolekcie k 31.12.2021</t>
  </si>
  <si>
    <t xml:space="preserve">69%PL+31%LI  </t>
  </si>
  <si>
    <t>80%PP + 20%PL</t>
  </si>
  <si>
    <t xml:space="preserve">23% PA + 77% VI  </t>
  </si>
  <si>
    <t>67%VI + 33%PL</t>
  </si>
  <si>
    <t>71%PL+29%CO</t>
  </si>
  <si>
    <t>73% PAN + 27% PL</t>
  </si>
  <si>
    <t>100% CO / EMBROIDERY VI + PL</t>
  </si>
  <si>
    <t>INNER WLB</t>
  </si>
  <si>
    <t xml:space="preserve">MINDSET </t>
  </si>
  <si>
    <t>STICK WLB</t>
  </si>
  <si>
    <t xml:space="preserve">58%PL + 42%PC  </t>
  </si>
  <si>
    <t xml:space="preserve">90%PC + 10%LI    </t>
  </si>
  <si>
    <t>TOILE LIFE IN/OUTDOOR FR</t>
  </si>
  <si>
    <t>TOILE SEALIFE IN/OUTDOOR FR</t>
  </si>
  <si>
    <t>50%SI + 47,50% PL + 2,5%LI</t>
  </si>
  <si>
    <t>GLAZE VELVET</t>
  </si>
  <si>
    <t>300 / 305</t>
  </si>
  <si>
    <t>HIGHTOWER BLACKOUT FR</t>
  </si>
  <si>
    <t>LINDEN</t>
  </si>
  <si>
    <t>80%PL + 20%LI</t>
  </si>
  <si>
    <t>RATTAN WLB FR</t>
  </si>
  <si>
    <t>ROUTINE WLB</t>
  </si>
  <si>
    <t>295 / 300</t>
  </si>
  <si>
    <t>295 / 297</t>
  </si>
  <si>
    <t>SKYFALL BLACKOUT FR</t>
  </si>
  <si>
    <t>WILLOW</t>
  </si>
  <si>
    <t>41%CO + 31%VI + 3%LI + 25%PL</t>
  </si>
  <si>
    <t>ARTE WATER REPELLENT</t>
  </si>
  <si>
    <t>BELLE TERRE</t>
  </si>
  <si>
    <t>BOUCLARGE</t>
  </si>
  <si>
    <t xml:space="preserve">BREATH IN/OUTDOOR </t>
  </si>
  <si>
    <t xml:space="preserve">DECOUPÉ VELVET </t>
  </si>
  <si>
    <t>DEMOISELLES IN/OUTDOOR FR</t>
  </si>
  <si>
    <t xml:space="preserve">DIGBY VELVET </t>
  </si>
  <si>
    <t xml:space="preserve">GABRIELLE </t>
  </si>
  <si>
    <t>HAO</t>
  </si>
  <si>
    <t xml:space="preserve">HOPE VELVET EASY CLEAN FR </t>
  </si>
  <si>
    <t xml:space="preserve">MAKATEA WLB </t>
  </si>
  <si>
    <t>MAKÒ VELVET</t>
  </si>
  <si>
    <t xml:space="preserve">NAPUKA WLB </t>
  </si>
  <si>
    <t>OCEAN IN/OUTDOOR</t>
  </si>
  <si>
    <t>PACIFIC WLB</t>
  </si>
  <si>
    <t>PAYSAGE DE RÊVE</t>
  </si>
  <si>
    <t xml:space="preserve">PUKA PUKA IN/OUTDOOR FR </t>
  </si>
  <si>
    <t>RENEW</t>
  </si>
  <si>
    <t xml:space="preserve">RESOURCE </t>
  </si>
  <si>
    <t>SAMOA FR</t>
  </si>
  <si>
    <t>SPERKY VELVET</t>
  </si>
  <si>
    <t xml:space="preserve">TRIBE </t>
  </si>
  <si>
    <t xml:space="preserve">100 % PL   </t>
  </si>
  <si>
    <t xml:space="preserve">100 % LI  </t>
  </si>
  <si>
    <t>4 % LI+ 70 % VI+ 16 % PL+ 10 % CO</t>
  </si>
  <si>
    <t xml:space="preserve">39% VI + 36% PL+ 25% CO </t>
  </si>
  <si>
    <t>50% CO + 23% PL + 19% VI + 6% WO + 2% PA</t>
  </si>
  <si>
    <t xml:space="preserve">31 % CO+ 38 % PL+ 31 % RPL </t>
  </si>
  <si>
    <t xml:space="preserve">100% CO MAKÒ   </t>
  </si>
  <si>
    <t xml:space="preserve">100 % PL </t>
  </si>
  <si>
    <t xml:space="preserve">100%PL    </t>
  </si>
  <si>
    <t xml:space="preserve">100%CO  </t>
  </si>
  <si>
    <t xml:space="preserve">100% ROLEF   </t>
  </si>
  <si>
    <t xml:space="preserve">20%RWO+52%RPL+28%RPAN </t>
  </si>
  <si>
    <t xml:space="preserve">28%RPAN+52%RPL+20%RWO </t>
  </si>
  <si>
    <t xml:space="preserve">90 % LI+ 10 % NY </t>
  </si>
  <si>
    <t xml:space="preserve">70%VI+16%PL+10%CO+4%LI  </t>
  </si>
  <si>
    <t>62 % VI+ 20 % PL+ 13 % CO+ 5 % LI</t>
  </si>
  <si>
    <t>Ukončené kolekcie k 31.12.2022</t>
  </si>
  <si>
    <t>Cena za bm s DPH</t>
  </si>
  <si>
    <t>Cena za bm bez DPH</t>
  </si>
  <si>
    <t>ALPS FR</t>
  </si>
  <si>
    <t>90% PL + 5% CO</t>
  </si>
  <si>
    <t>BASKET FR</t>
  </si>
  <si>
    <t>HAMPER EASY CLEAN FR</t>
  </si>
  <si>
    <t>70 % PL+ 30 % VI</t>
  </si>
  <si>
    <t>POKE FR</t>
  </si>
  <si>
    <t>ALMO FR</t>
  </si>
  <si>
    <t>78% PL + 10% PC 7% LI+ 5% WO</t>
  </si>
  <si>
    <t>ALVORADA BLACKOUT FR</t>
  </si>
  <si>
    <t>BICAS WATER REPELLENT</t>
  </si>
  <si>
    <t>CAMPO WATER REPELLENT FR</t>
  </si>
  <si>
    <t>90% PL +  10% PC</t>
  </si>
  <si>
    <t>CHALET FR</t>
  </si>
  <si>
    <t>DOUBLE FACE BLACKOUT FR</t>
  </si>
  <si>
    <t>GLORIA FR</t>
  </si>
  <si>
    <t>100% RPL IFR</t>
  </si>
  <si>
    <t>MARIAS FR</t>
  </si>
  <si>
    <t>NIGHTDREAM BLACKOUT FR</t>
  </si>
  <si>
    <t>SPATIA WATER REPELLENT FR</t>
  </si>
  <si>
    <t>Ukončené kolekcie k 31.12.2023</t>
  </si>
  <si>
    <t>BELLE ÉPOQUE VELVET</t>
  </si>
  <si>
    <t>55%CO + 45%LI</t>
  </si>
  <si>
    <t>CHIADO FR</t>
  </si>
  <si>
    <t>CHRONIQUES DE VOYAGE</t>
  </si>
  <si>
    <t>100%CO (Embroidery: 100% PL)</t>
  </si>
  <si>
    <t>ECO FR WLB</t>
  </si>
  <si>
    <t>84%RPLI + 16%PL FR</t>
  </si>
  <si>
    <t>ENSEMBLES VELVET</t>
  </si>
  <si>
    <t>50%CO + 50%LI</t>
  </si>
  <si>
    <t>FANTAISIE</t>
  </si>
  <si>
    <t>100%CO (Embroidery: 80%VI + 20%PL)</t>
  </si>
  <si>
    <t>FRISSON VELVET</t>
  </si>
  <si>
    <t xml:space="preserve"> 55%CO + 45%LI</t>
  </si>
  <si>
    <t>GARRET EASY CLEAN FR</t>
  </si>
  <si>
    <t>51%RPL + 49%PL</t>
  </si>
  <si>
    <t>GRACE WATER REPELLENT FR</t>
  </si>
  <si>
    <t>HAUT DÉSERT</t>
  </si>
  <si>
    <t>62%PL + 19%CO + 13%VI + 6%LI</t>
  </si>
  <si>
    <t>INDIGÈNE</t>
  </si>
  <si>
    <t>48% CO + 20%PL + 15%LI + 12%VI + 2%PC + 2%WO + 1%PA</t>
  </si>
  <si>
    <t>INFLUENCE</t>
  </si>
  <si>
    <t>63%CO + 37PL (Embroidery: 80%VI + 20%PL)</t>
  </si>
  <si>
    <t>JENNY</t>
  </si>
  <si>
    <t>KELLY FR</t>
  </si>
  <si>
    <t>LA VIE</t>
  </si>
  <si>
    <t>100%LI (Embroidery: 80%VI + 20%PL</t>
  </si>
  <si>
    <t>L'ESPRIT AFRICAIN</t>
  </si>
  <si>
    <t>30%VI + 29%CO + 27%PL + 14%LI</t>
  </si>
  <si>
    <t>LILARGE</t>
  </si>
  <si>
    <t>LIMA WLB</t>
  </si>
  <si>
    <t>LINACE</t>
  </si>
  <si>
    <t>LULU WLB</t>
  </si>
  <si>
    <t>MÉRIDIENNE</t>
  </si>
  <si>
    <t>52%VI + 42%CO + 6%LI</t>
  </si>
  <si>
    <t>MILY FR</t>
  </si>
  <si>
    <t>SAVOIR-FAIRE</t>
  </si>
  <si>
    <t>TAILLEUR</t>
  </si>
  <si>
    <t>VOLUPTÉ DE LA VIE</t>
  </si>
  <si>
    <t>63 CO + 37%PL (Embroidery: 80%VI + 20%PL)</t>
  </si>
  <si>
    <t>VOYAGEUR</t>
  </si>
  <si>
    <t>81% CO + 19% PL</t>
  </si>
  <si>
    <t>44%CO + 36%PL + 11%PC + 4%LI + 2%VI + 2%WO+    1 %PA</t>
  </si>
  <si>
    <t>DOUBLE SOFT BLACKOUT FR</t>
  </si>
  <si>
    <t>TWEEDY</t>
  </si>
  <si>
    <t>Ukončené kolekcie k 31.12.2024</t>
  </si>
  <si>
    <t xml:space="preserve">72%AC Coating + 28%PL </t>
  </si>
  <si>
    <t>THARA + TEFLON</t>
  </si>
  <si>
    <t>Cenník od 01.01.2025</t>
  </si>
  <si>
    <t>BAUMÉ</t>
  </si>
  <si>
    <t>BOAVISTA WLB</t>
  </si>
  <si>
    <t>CALEM JACQUARD VELVET</t>
  </si>
  <si>
    <t>CRASTO</t>
  </si>
  <si>
    <t>DEGRADÉ</t>
  </si>
  <si>
    <t>DOURO VALLEY</t>
  </si>
  <si>
    <t>FOZ CÔA</t>
  </si>
  <si>
    <t>LODGE</t>
  </si>
  <si>
    <t>MEMORY</t>
  </si>
  <si>
    <t>SANDEMAN EASY CLEAN FR</t>
  </si>
  <si>
    <t>SENSES WLB</t>
  </si>
  <si>
    <t>SHALE STONE</t>
  </si>
  <si>
    <t>SOPRO FR WLB</t>
  </si>
  <si>
    <t>SURRIBA</t>
  </si>
  <si>
    <t>TAWNY</t>
  </si>
  <si>
    <t>TAYLORS JACQUARD VELVET</t>
  </si>
  <si>
    <t>VALLADO</t>
  </si>
  <si>
    <t>VINHA</t>
  </si>
  <si>
    <t>VINTAGE EASY CLEAN FR</t>
  </si>
  <si>
    <t>1%CO+50%VI+5%LI+4%PA+27%PL+13%WO</t>
  </si>
  <si>
    <t>54%PL+ 46% VI</t>
  </si>
  <si>
    <t>24%BCI CO+32%RPL+44%PL</t>
  </si>
  <si>
    <t>60%LI+40%PL</t>
  </si>
  <si>
    <t>45%CO+30%PL+25%VI</t>
  </si>
  <si>
    <t>25%RPL+56%BCI CO+9%PL+10%LI</t>
  </si>
  <si>
    <t>69% CO + 31% PL</t>
  </si>
  <si>
    <t>25% RPL + 75% PL</t>
  </si>
  <si>
    <t>50% CMD + 50% PL</t>
  </si>
  <si>
    <t>11% NY + 53% PL + 36% BCI CO</t>
  </si>
  <si>
    <t>88,50% RPL FR + 11,50% PL</t>
  </si>
  <si>
    <t>16% RPL+10% PL+32% BCI CO+29%LI+10%LYO</t>
  </si>
  <si>
    <t>16%PL+7%SI+30%BCI CO+47%VI</t>
  </si>
  <si>
    <t>138-140</t>
  </si>
  <si>
    <t>143 (use 135 cm)</t>
  </si>
  <si>
    <t xml:space="preserve">100% CO // EMB: 100% PL </t>
  </si>
  <si>
    <t>15%RPL+46%PL+11%BCI CO+28%LI</t>
  </si>
  <si>
    <t>49%RPL+21%RPP+17%PL+7%RCO+6%OF</t>
  </si>
  <si>
    <t>ELLE</t>
  </si>
  <si>
    <t>MIMO BLACKOUT FR</t>
  </si>
  <si>
    <t>KOPKE</t>
  </si>
  <si>
    <t>Novinka jeseň 2025</t>
  </si>
  <si>
    <t>s DPH / bm</t>
  </si>
  <si>
    <t>jednotka</t>
  </si>
  <si>
    <t>BRAILLE</t>
  </si>
  <si>
    <t>CENTINETA</t>
  </si>
  <si>
    <t>Ukončené kolekcie k 06.10.2025</t>
  </si>
  <si>
    <t>Cenník platný od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</si>
</sst>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Segoe UI"/>
      <family val="2"/>
    </font>
    <font>
      <b/>
      <sz val="10"/>
      <name val="Arial"/>
      <family val="2"/>
    </font>
    <font>
      <sz val="8"/>
      <name val="Segoe UI"/>
      <family val="2"/>
    </font>
    <font>
      <b/>
      <sz val="12"/>
      <color theme="1"/>
      <name val="Times New Roman"/>
      <family val="1"/>
      <charset val="238"/>
    </font>
    <font>
      <sz val="8"/>
      <color rgb="FFFF0000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44" fontId="0" fillId="3" borderId="16" xfId="0" applyNumberFormat="1" applyFill="1" applyBorder="1" applyAlignment="1">
      <alignment horizontal="center"/>
    </xf>
    <xf numFmtId="44" fontId="0" fillId="3" borderId="17" xfId="0" applyNumberFormat="1" applyFill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44" fontId="10" fillId="0" borderId="3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44" fontId="10" fillId="0" borderId="2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44" fontId="10" fillId="0" borderId="3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44" fontId="11" fillId="0" borderId="31" xfId="0" applyNumberFormat="1" applyFont="1" applyBorder="1" applyAlignment="1">
      <alignment horizontal="center" vertical="center" wrapText="1"/>
    </xf>
    <xf numFmtId="44" fontId="11" fillId="0" borderId="29" xfId="0" applyNumberFormat="1" applyFont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vertical="center"/>
    </xf>
    <xf numFmtId="44" fontId="11" fillId="0" borderId="37" xfId="0" applyNumberFormat="1" applyFont="1" applyBorder="1" applyAlignment="1">
      <alignment horizontal="center" vertical="center" wrapText="1"/>
    </xf>
    <xf numFmtId="0" fontId="0" fillId="0" borderId="37" xfId="0" applyBorder="1"/>
    <xf numFmtId="0" fontId="7" fillId="0" borderId="37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2" borderId="9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3" borderId="8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1708897</xdr:colOff>
      <xdr:row>4</xdr:row>
      <xdr:rowOff>152400</xdr:rowOff>
    </xdr:to>
    <xdr:pic>
      <xdr:nvPicPr>
        <xdr:cNvPr id="4121" name="Picture 1">
          <a:extLst>
            <a:ext uri="{FF2B5EF4-FFF2-40B4-BE49-F238E27FC236}">
              <a16:creationId xmlns:a16="http://schemas.microsoft.com/office/drawing/2014/main" id="{1DB278BF-1263-4FAE-89BC-EBBB2B42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238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2038350</xdr:colOff>
      <xdr:row>0</xdr:row>
      <xdr:rowOff>28575</xdr:rowOff>
    </xdr:from>
    <xdr:to>
      <xdr:col>3</xdr:col>
      <xdr:colOff>376270</xdr:colOff>
      <xdr:row>4</xdr:row>
      <xdr:rowOff>152400</xdr:rowOff>
    </xdr:to>
    <xdr:pic>
      <xdr:nvPicPr>
        <xdr:cNvPr id="4122" name="Obrázok 4">
          <a:extLst>
            <a:ext uri="{FF2B5EF4-FFF2-40B4-BE49-F238E27FC236}">
              <a16:creationId xmlns:a16="http://schemas.microsoft.com/office/drawing/2014/main" id="{5E73A23A-D528-4832-95E9-6479733F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8575"/>
          <a:ext cx="1238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1475015</xdr:colOff>
      <xdr:row>0</xdr:row>
      <xdr:rowOff>85725</xdr:rowOff>
    </xdr:from>
    <xdr:to>
      <xdr:col>6</xdr:col>
      <xdr:colOff>896460</xdr:colOff>
      <xdr:row>6</xdr:row>
      <xdr:rowOff>114300</xdr:rowOff>
    </xdr:to>
    <xdr:pic>
      <xdr:nvPicPr>
        <xdr:cNvPr id="2" name="Imagem 14">
          <a:extLst>
            <a:ext uri="{FF2B5EF4-FFF2-40B4-BE49-F238E27FC236}">
              <a16:creationId xmlns:a16="http://schemas.microsoft.com/office/drawing/2014/main" id="{738C1A59-A1F1-4D07-A5FC-43697D28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5815" y="85725"/>
          <a:ext cx="303142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95250</xdr:rowOff>
    </xdr:from>
    <xdr:to>
      <xdr:col>1</xdr:col>
      <xdr:colOff>575651</xdr:colOff>
      <xdr:row>5</xdr:row>
      <xdr:rowOff>142875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933E688-88B4-4967-A44D-D4D67B217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1318601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80"/>
  <sheetViews>
    <sheetView tabSelected="1" topLeftCell="B1" zoomScale="90" zoomScaleNormal="90" workbookViewId="0">
      <pane ySplit="6" topLeftCell="A7" activePane="bottomLeft" state="frozen"/>
      <selection activeCell="B1" sqref="B1"/>
      <selection pane="bottomLeft" activeCell="L22" sqref="L22"/>
    </sheetView>
  </sheetViews>
  <sheetFormatPr defaultRowHeight="15" x14ac:dyDescent="0.25"/>
  <cols>
    <col min="1" max="1" width="8.7109375" customWidth="1"/>
    <col min="2" max="2" width="32.7109375" customWidth="1"/>
    <col min="3" max="3" width="10.7109375" customWidth="1"/>
    <col min="4" max="4" width="36.7109375" customWidth="1"/>
    <col min="5" max="6" width="15.7109375" style="30" customWidth="1"/>
  </cols>
  <sheetData>
    <row r="3" spans="1:6" ht="15.75" thickBot="1" x14ac:dyDescent="0.3"/>
    <row r="4" spans="1:6" ht="15" customHeight="1" x14ac:dyDescent="0.25">
      <c r="A4" s="3"/>
      <c r="B4" s="1"/>
      <c r="C4" s="1"/>
      <c r="E4" s="82" t="s">
        <v>908</v>
      </c>
      <c r="F4" s="83"/>
    </row>
    <row r="5" spans="1:6" ht="16.5" customHeight="1" thickBot="1" x14ac:dyDescent="0.3">
      <c r="A5" s="4"/>
      <c r="B5" s="1"/>
      <c r="C5" s="7"/>
      <c r="D5" s="6"/>
      <c r="E5" s="84"/>
      <c r="F5" s="85"/>
    </row>
    <row r="6" spans="1:6" ht="26.25" thickBot="1" x14ac:dyDescent="0.3">
      <c r="A6" s="8" t="s">
        <v>551</v>
      </c>
      <c r="B6" s="5" t="s">
        <v>552</v>
      </c>
      <c r="C6" s="9" t="s">
        <v>673</v>
      </c>
      <c r="D6" s="5" t="s">
        <v>0</v>
      </c>
      <c r="E6" s="8" t="s">
        <v>793</v>
      </c>
      <c r="F6" s="33" t="s">
        <v>792</v>
      </c>
    </row>
    <row r="7" spans="1:6" x14ac:dyDescent="0.25">
      <c r="A7" s="34"/>
      <c r="B7" s="35" t="s">
        <v>74</v>
      </c>
      <c r="C7" s="36">
        <v>136</v>
      </c>
      <c r="D7" s="37" t="s">
        <v>361</v>
      </c>
      <c r="E7" s="38">
        <v>281</v>
      </c>
      <c r="F7" s="65">
        <f t="shared" ref="F7:F69" si="0">E7*1.23</f>
        <v>345.63</v>
      </c>
    </row>
    <row r="8" spans="1:6" x14ac:dyDescent="0.25">
      <c r="A8" s="39"/>
      <c r="B8" s="41" t="s">
        <v>543</v>
      </c>
      <c r="C8" s="42">
        <v>300</v>
      </c>
      <c r="D8" s="43" t="s">
        <v>62</v>
      </c>
      <c r="E8" s="44">
        <v>110</v>
      </c>
      <c r="F8" s="66">
        <f t="shared" si="0"/>
        <v>135.30000000000001</v>
      </c>
    </row>
    <row r="9" spans="1:6" x14ac:dyDescent="0.25">
      <c r="A9" s="39"/>
      <c r="B9" s="41" t="s">
        <v>75</v>
      </c>
      <c r="C9" s="42" t="s">
        <v>362</v>
      </c>
      <c r="D9" s="43" t="s">
        <v>363</v>
      </c>
      <c r="E9" s="44">
        <v>61</v>
      </c>
      <c r="F9" s="66">
        <f t="shared" si="0"/>
        <v>75.03</v>
      </c>
    </row>
    <row r="10" spans="1:6" x14ac:dyDescent="0.25">
      <c r="A10" s="39"/>
      <c r="B10" s="41" t="s">
        <v>713</v>
      </c>
      <c r="C10" s="42">
        <v>300</v>
      </c>
      <c r="D10" s="43" t="s">
        <v>726</v>
      </c>
      <c r="E10" s="44">
        <v>53</v>
      </c>
      <c r="F10" s="66">
        <f t="shared" si="0"/>
        <v>65.19</v>
      </c>
    </row>
    <row r="11" spans="1:6" x14ac:dyDescent="0.25">
      <c r="A11" s="39"/>
      <c r="B11" s="41" t="s">
        <v>571</v>
      </c>
      <c r="C11" s="42">
        <v>137</v>
      </c>
      <c r="D11" s="43" t="s">
        <v>606</v>
      </c>
      <c r="E11" s="44">
        <v>121</v>
      </c>
      <c r="F11" s="66">
        <f t="shared" si="0"/>
        <v>148.82999999999998</v>
      </c>
    </row>
    <row r="12" spans="1:6" x14ac:dyDescent="0.25">
      <c r="A12" s="39"/>
      <c r="B12" s="41" t="s">
        <v>675</v>
      </c>
      <c r="C12" s="42" t="s">
        <v>616</v>
      </c>
      <c r="D12" s="43" t="s">
        <v>412</v>
      </c>
      <c r="E12" s="44">
        <v>91</v>
      </c>
      <c r="F12" s="66">
        <f t="shared" si="0"/>
        <v>111.92999999999999</v>
      </c>
    </row>
    <row r="13" spans="1:6" x14ac:dyDescent="0.25">
      <c r="A13" s="39"/>
      <c r="B13" s="41" t="s">
        <v>800</v>
      </c>
      <c r="C13" s="42">
        <v>140</v>
      </c>
      <c r="D13" s="43" t="s">
        <v>801</v>
      </c>
      <c r="E13" s="44">
        <v>55</v>
      </c>
      <c r="F13" s="66">
        <f t="shared" si="0"/>
        <v>67.650000000000006</v>
      </c>
    </row>
    <row r="14" spans="1:6" x14ac:dyDescent="0.25">
      <c r="A14" s="39"/>
      <c r="B14" s="41" t="s">
        <v>794</v>
      </c>
      <c r="C14" s="42">
        <v>140</v>
      </c>
      <c r="D14" s="43" t="s">
        <v>795</v>
      </c>
      <c r="E14" s="44">
        <v>40</v>
      </c>
      <c r="F14" s="66">
        <f t="shared" si="0"/>
        <v>49.2</v>
      </c>
    </row>
    <row r="15" spans="1:6" x14ac:dyDescent="0.25">
      <c r="A15" s="39"/>
      <c r="B15" s="41" t="s">
        <v>802</v>
      </c>
      <c r="C15" s="42">
        <v>300</v>
      </c>
      <c r="D15" s="43" t="s">
        <v>775</v>
      </c>
      <c r="E15" s="44">
        <v>75</v>
      </c>
      <c r="F15" s="66">
        <f t="shared" si="0"/>
        <v>92.25</v>
      </c>
    </row>
    <row r="16" spans="1:6" x14ac:dyDescent="0.25">
      <c r="A16" s="39"/>
      <c r="B16" s="41" t="s">
        <v>81</v>
      </c>
      <c r="C16" s="42">
        <v>140</v>
      </c>
      <c r="D16" s="43" t="s">
        <v>364</v>
      </c>
      <c r="E16" s="44">
        <v>240</v>
      </c>
      <c r="F16" s="66">
        <f t="shared" si="0"/>
        <v>295.2</v>
      </c>
    </row>
    <row r="17" spans="1:6" x14ac:dyDescent="0.25">
      <c r="A17" s="39"/>
      <c r="B17" s="41" t="s">
        <v>544</v>
      </c>
      <c r="C17" s="42">
        <v>290</v>
      </c>
      <c r="D17" s="43" t="s">
        <v>5</v>
      </c>
      <c r="E17" s="44">
        <v>88</v>
      </c>
      <c r="F17" s="66">
        <f t="shared" si="0"/>
        <v>108.24</v>
      </c>
    </row>
    <row r="18" spans="1:6" x14ac:dyDescent="0.25">
      <c r="A18" s="39"/>
      <c r="B18" s="41" t="s">
        <v>572</v>
      </c>
      <c r="C18" s="42">
        <v>138</v>
      </c>
      <c r="D18" s="43" t="s">
        <v>607</v>
      </c>
      <c r="E18" s="44">
        <v>104</v>
      </c>
      <c r="F18" s="66">
        <f t="shared" si="0"/>
        <v>127.92</v>
      </c>
    </row>
    <row r="19" spans="1:6" x14ac:dyDescent="0.25">
      <c r="A19" s="39"/>
      <c r="B19" s="41" t="s">
        <v>753</v>
      </c>
      <c r="C19" s="42">
        <v>138</v>
      </c>
      <c r="D19" s="43" t="s">
        <v>775</v>
      </c>
      <c r="E19" s="44">
        <v>200</v>
      </c>
      <c r="F19" s="66">
        <f t="shared" si="0"/>
        <v>246</v>
      </c>
    </row>
    <row r="20" spans="1:6" x14ac:dyDescent="0.25">
      <c r="A20" s="39"/>
      <c r="B20" s="41" t="s">
        <v>546</v>
      </c>
      <c r="C20" s="42">
        <v>300</v>
      </c>
      <c r="D20" s="43" t="s">
        <v>5</v>
      </c>
      <c r="E20" s="44">
        <v>28</v>
      </c>
      <c r="F20" s="66">
        <f t="shared" si="0"/>
        <v>34.44</v>
      </c>
    </row>
    <row r="21" spans="1:6" x14ac:dyDescent="0.25">
      <c r="A21" s="39"/>
      <c r="B21" s="41" t="s">
        <v>548</v>
      </c>
      <c r="C21" s="42">
        <v>300</v>
      </c>
      <c r="D21" s="43" t="s">
        <v>5</v>
      </c>
      <c r="E21" s="44">
        <v>25</v>
      </c>
      <c r="F21" s="66">
        <f t="shared" si="0"/>
        <v>30.75</v>
      </c>
    </row>
    <row r="22" spans="1:6" x14ac:dyDescent="0.25">
      <c r="A22" s="39"/>
      <c r="B22" s="41" t="s">
        <v>85</v>
      </c>
      <c r="C22" s="42" t="s">
        <v>365</v>
      </c>
      <c r="D22" s="43" t="s">
        <v>18</v>
      </c>
      <c r="E22" s="44">
        <v>76</v>
      </c>
      <c r="F22" s="66">
        <f t="shared" si="0"/>
        <v>93.48</v>
      </c>
    </row>
    <row r="23" spans="1:6" x14ac:dyDescent="0.25">
      <c r="A23" s="39"/>
      <c r="B23" s="41" t="s">
        <v>796</v>
      </c>
      <c r="C23" s="42">
        <v>138</v>
      </c>
      <c r="D23" s="43" t="s">
        <v>5</v>
      </c>
      <c r="E23" s="44">
        <v>40</v>
      </c>
      <c r="F23" s="66">
        <f t="shared" si="0"/>
        <v>49.2</v>
      </c>
    </row>
    <row r="24" spans="1:6" x14ac:dyDescent="0.25">
      <c r="A24" s="39"/>
      <c r="B24" s="41" t="s">
        <v>1</v>
      </c>
      <c r="C24" s="42">
        <v>300</v>
      </c>
      <c r="D24" s="43" t="s">
        <v>366</v>
      </c>
      <c r="E24" s="44">
        <v>123</v>
      </c>
      <c r="F24" s="66">
        <f t="shared" si="0"/>
        <v>151.29</v>
      </c>
    </row>
    <row r="25" spans="1:6" x14ac:dyDescent="0.25">
      <c r="A25" s="39" t="s">
        <v>605</v>
      </c>
      <c r="B25" s="41" t="s">
        <v>862</v>
      </c>
      <c r="C25" s="42">
        <v>302</v>
      </c>
      <c r="D25" s="43" t="s">
        <v>881</v>
      </c>
      <c r="E25" s="44">
        <v>88</v>
      </c>
      <c r="F25" s="66">
        <f t="shared" si="0"/>
        <v>108.24</v>
      </c>
    </row>
    <row r="26" spans="1:6" x14ac:dyDescent="0.25">
      <c r="A26" s="39"/>
      <c r="B26" s="41" t="s">
        <v>91</v>
      </c>
      <c r="C26" s="42">
        <v>140</v>
      </c>
      <c r="D26" s="43" t="s">
        <v>59</v>
      </c>
      <c r="E26" s="44">
        <v>131</v>
      </c>
      <c r="F26" s="66">
        <f t="shared" si="0"/>
        <v>161.13</v>
      </c>
    </row>
    <row r="27" spans="1:6" x14ac:dyDescent="0.25">
      <c r="A27" s="39"/>
      <c r="B27" s="41" t="s">
        <v>19</v>
      </c>
      <c r="C27" s="42" t="s">
        <v>367</v>
      </c>
      <c r="D27" s="43" t="s">
        <v>60</v>
      </c>
      <c r="E27" s="44">
        <v>91</v>
      </c>
      <c r="F27" s="66">
        <f t="shared" si="0"/>
        <v>111.92999999999999</v>
      </c>
    </row>
    <row r="28" spans="1:6" x14ac:dyDescent="0.25">
      <c r="A28" s="39"/>
      <c r="B28" s="41" t="s">
        <v>814</v>
      </c>
      <c r="C28" s="42">
        <v>140</v>
      </c>
      <c r="D28" s="43" t="s">
        <v>815</v>
      </c>
      <c r="E28" s="44">
        <v>101</v>
      </c>
      <c r="F28" s="66">
        <f t="shared" si="0"/>
        <v>124.23</v>
      </c>
    </row>
    <row r="29" spans="1:6" x14ac:dyDescent="0.25">
      <c r="A29" s="39"/>
      <c r="B29" s="41" t="s">
        <v>754</v>
      </c>
      <c r="C29" s="42">
        <v>130</v>
      </c>
      <c r="D29" s="43" t="s">
        <v>776</v>
      </c>
      <c r="E29" s="44">
        <v>229</v>
      </c>
      <c r="F29" s="66">
        <f t="shared" si="0"/>
        <v>281.67</v>
      </c>
    </row>
    <row r="30" spans="1:6" x14ac:dyDescent="0.25">
      <c r="A30" s="39"/>
      <c r="B30" s="41" t="s">
        <v>714</v>
      </c>
      <c r="C30" s="42">
        <v>140</v>
      </c>
      <c r="D30" s="43" t="s">
        <v>727</v>
      </c>
      <c r="E30" s="44">
        <v>121</v>
      </c>
      <c r="F30" s="66">
        <f t="shared" si="0"/>
        <v>148.82999999999998</v>
      </c>
    </row>
    <row r="31" spans="1:6" x14ac:dyDescent="0.25">
      <c r="A31" s="39"/>
      <c r="B31" s="41" t="s">
        <v>92</v>
      </c>
      <c r="C31" s="42">
        <v>140</v>
      </c>
      <c r="D31" s="43" t="s">
        <v>61</v>
      </c>
      <c r="E31" s="44">
        <v>75</v>
      </c>
      <c r="F31" s="66">
        <f t="shared" si="0"/>
        <v>92.25</v>
      </c>
    </row>
    <row r="32" spans="1:6" x14ac:dyDescent="0.25">
      <c r="A32" s="39"/>
      <c r="B32" s="41" t="s">
        <v>93</v>
      </c>
      <c r="C32" s="42">
        <v>140</v>
      </c>
      <c r="D32" s="43" t="s">
        <v>368</v>
      </c>
      <c r="E32" s="44">
        <v>97</v>
      </c>
      <c r="F32" s="66">
        <f t="shared" si="0"/>
        <v>119.31</v>
      </c>
    </row>
    <row r="33" spans="1:6" x14ac:dyDescent="0.25">
      <c r="A33" s="39"/>
      <c r="B33" s="41" t="s">
        <v>554</v>
      </c>
      <c r="C33" s="42">
        <v>140</v>
      </c>
      <c r="D33" s="43" t="s">
        <v>5</v>
      </c>
      <c r="E33" s="44">
        <v>68</v>
      </c>
      <c r="F33" s="66">
        <f t="shared" si="0"/>
        <v>83.64</v>
      </c>
    </row>
    <row r="34" spans="1:6" x14ac:dyDescent="0.25">
      <c r="A34" s="39"/>
      <c r="B34" s="41" t="s">
        <v>95</v>
      </c>
      <c r="C34" s="42">
        <v>140</v>
      </c>
      <c r="D34" s="43" t="s">
        <v>27</v>
      </c>
      <c r="E34" s="44">
        <v>97</v>
      </c>
      <c r="F34" s="66">
        <f t="shared" si="0"/>
        <v>119.31</v>
      </c>
    </row>
    <row r="35" spans="1:6" x14ac:dyDescent="0.25">
      <c r="A35" s="53"/>
      <c r="B35" s="41" t="s">
        <v>97</v>
      </c>
      <c r="C35" s="45">
        <v>140</v>
      </c>
      <c r="D35" s="46" t="s">
        <v>697</v>
      </c>
      <c r="E35" s="44">
        <v>61</v>
      </c>
      <c r="F35" s="66">
        <f t="shared" si="0"/>
        <v>75.03</v>
      </c>
    </row>
    <row r="36" spans="1:6" x14ac:dyDescent="0.25">
      <c r="A36" s="39"/>
      <c r="B36" s="41" t="s">
        <v>20</v>
      </c>
      <c r="C36" s="42">
        <v>300</v>
      </c>
      <c r="D36" s="43" t="s">
        <v>7</v>
      </c>
      <c r="E36" s="44">
        <v>134</v>
      </c>
      <c r="F36" s="66">
        <f t="shared" si="0"/>
        <v>164.82</v>
      </c>
    </row>
    <row r="37" spans="1:6" x14ac:dyDescent="0.25">
      <c r="A37" s="39"/>
      <c r="B37" s="41" t="s">
        <v>573</v>
      </c>
      <c r="C37" s="42">
        <v>300</v>
      </c>
      <c r="D37" s="43" t="s">
        <v>608</v>
      </c>
      <c r="E37" s="44">
        <v>69</v>
      </c>
      <c r="F37" s="66">
        <f t="shared" si="0"/>
        <v>84.87</v>
      </c>
    </row>
    <row r="38" spans="1:6" x14ac:dyDescent="0.25">
      <c r="A38" s="39"/>
      <c r="B38" s="41" t="s">
        <v>803</v>
      </c>
      <c r="C38" s="42">
        <v>140</v>
      </c>
      <c r="D38" s="43" t="s">
        <v>5</v>
      </c>
      <c r="E38" s="44">
        <v>36</v>
      </c>
      <c r="F38" s="66">
        <f t="shared" si="0"/>
        <v>44.28</v>
      </c>
    </row>
    <row r="39" spans="1:6" x14ac:dyDescent="0.25">
      <c r="A39" s="39"/>
      <c r="B39" s="41" t="s">
        <v>99</v>
      </c>
      <c r="C39" s="42" t="s">
        <v>369</v>
      </c>
      <c r="D39" s="43" t="s">
        <v>370</v>
      </c>
      <c r="E39" s="44">
        <v>58</v>
      </c>
      <c r="F39" s="66">
        <f t="shared" si="0"/>
        <v>71.34</v>
      </c>
    </row>
    <row r="40" spans="1:6" x14ac:dyDescent="0.25">
      <c r="A40" s="39"/>
      <c r="B40" s="41" t="s">
        <v>695</v>
      </c>
      <c r="C40" s="42">
        <v>139</v>
      </c>
      <c r="D40" s="43" t="s">
        <v>696</v>
      </c>
      <c r="E40" s="44">
        <v>49</v>
      </c>
      <c r="F40" s="66">
        <f t="shared" si="0"/>
        <v>60.269999999999996</v>
      </c>
    </row>
    <row r="41" spans="1:6" x14ac:dyDescent="0.25">
      <c r="A41" s="39"/>
      <c r="B41" s="41" t="s">
        <v>100</v>
      </c>
      <c r="C41" s="42" t="s">
        <v>371</v>
      </c>
      <c r="D41" s="43" t="s">
        <v>21</v>
      </c>
      <c r="E41" s="44">
        <v>88</v>
      </c>
      <c r="F41" s="66">
        <f t="shared" si="0"/>
        <v>108.24</v>
      </c>
    </row>
    <row r="42" spans="1:6" x14ac:dyDescent="0.25">
      <c r="A42" s="39"/>
      <c r="B42" s="41" t="s">
        <v>101</v>
      </c>
      <c r="C42" s="42">
        <v>140</v>
      </c>
      <c r="D42" s="43" t="s">
        <v>372</v>
      </c>
      <c r="E42" s="44">
        <v>80</v>
      </c>
      <c r="F42" s="66">
        <f t="shared" si="0"/>
        <v>98.4</v>
      </c>
    </row>
    <row r="43" spans="1:6" x14ac:dyDescent="0.25">
      <c r="A43" s="39"/>
      <c r="B43" s="41" t="s">
        <v>555</v>
      </c>
      <c r="C43" s="42">
        <v>140</v>
      </c>
      <c r="D43" s="43" t="s">
        <v>483</v>
      </c>
      <c r="E43" s="44">
        <v>121</v>
      </c>
      <c r="F43" s="66">
        <f t="shared" si="0"/>
        <v>148.82999999999998</v>
      </c>
    </row>
    <row r="44" spans="1:6" x14ac:dyDescent="0.25">
      <c r="A44" s="39"/>
      <c r="B44" s="41" t="s">
        <v>22</v>
      </c>
      <c r="C44" s="42">
        <v>280</v>
      </c>
      <c r="D44" s="43" t="s">
        <v>63</v>
      </c>
      <c r="E44" s="44">
        <v>71</v>
      </c>
      <c r="F44" s="66">
        <f t="shared" si="0"/>
        <v>87.33</v>
      </c>
    </row>
    <row r="45" spans="1:6" x14ac:dyDescent="0.25">
      <c r="A45" s="39"/>
      <c r="B45" s="41" t="s">
        <v>469</v>
      </c>
      <c r="C45" s="42">
        <v>280</v>
      </c>
      <c r="D45" s="43" t="s">
        <v>62</v>
      </c>
      <c r="E45" s="44">
        <v>86</v>
      </c>
      <c r="F45" s="66">
        <f t="shared" si="0"/>
        <v>105.78</v>
      </c>
    </row>
    <row r="46" spans="1:6" x14ac:dyDescent="0.25">
      <c r="A46" s="39"/>
      <c r="B46" s="41" t="s">
        <v>103</v>
      </c>
      <c r="C46" s="42">
        <v>140</v>
      </c>
      <c r="D46" s="43" t="s">
        <v>373</v>
      </c>
      <c r="E46" s="44">
        <v>192</v>
      </c>
      <c r="F46" s="66">
        <f t="shared" si="0"/>
        <v>236.16</v>
      </c>
    </row>
    <row r="47" spans="1:6" x14ac:dyDescent="0.25">
      <c r="A47" s="39"/>
      <c r="B47" s="41" t="s">
        <v>104</v>
      </c>
      <c r="C47" s="42">
        <v>140</v>
      </c>
      <c r="D47" s="43" t="s">
        <v>374</v>
      </c>
      <c r="E47" s="44">
        <v>121</v>
      </c>
      <c r="F47" s="66">
        <f t="shared" si="0"/>
        <v>148.82999999999998</v>
      </c>
    </row>
    <row r="48" spans="1:6" x14ac:dyDescent="0.25">
      <c r="A48" s="39" t="s">
        <v>605</v>
      </c>
      <c r="B48" s="41" t="s">
        <v>863</v>
      </c>
      <c r="C48" s="42">
        <v>320</v>
      </c>
      <c r="D48" s="43" t="s">
        <v>73</v>
      </c>
      <c r="E48" s="44">
        <v>32</v>
      </c>
      <c r="F48" s="66">
        <f t="shared" si="0"/>
        <v>39.36</v>
      </c>
    </row>
    <row r="49" spans="1:6" x14ac:dyDescent="0.25">
      <c r="A49" s="39"/>
      <c r="B49" s="41" t="s">
        <v>105</v>
      </c>
      <c r="C49" s="42">
        <v>140</v>
      </c>
      <c r="D49" s="43" t="s">
        <v>375</v>
      </c>
      <c r="E49" s="44">
        <v>58</v>
      </c>
      <c r="F49" s="66">
        <f t="shared" si="0"/>
        <v>71.34</v>
      </c>
    </row>
    <row r="50" spans="1:6" x14ac:dyDescent="0.25">
      <c r="A50" s="39"/>
      <c r="B50" s="41" t="s">
        <v>556</v>
      </c>
      <c r="C50" s="42">
        <v>138</v>
      </c>
      <c r="D50" s="43" t="s">
        <v>557</v>
      </c>
      <c r="E50" s="44">
        <v>152</v>
      </c>
      <c r="F50" s="66">
        <f t="shared" si="0"/>
        <v>186.96</v>
      </c>
    </row>
    <row r="51" spans="1:6" x14ac:dyDescent="0.25">
      <c r="A51" s="39"/>
      <c r="B51" s="41" t="s">
        <v>106</v>
      </c>
      <c r="C51" s="42" t="s">
        <v>376</v>
      </c>
      <c r="D51" s="43" t="s">
        <v>377</v>
      </c>
      <c r="E51" s="44">
        <v>86</v>
      </c>
      <c r="F51" s="66">
        <f t="shared" si="0"/>
        <v>105.78</v>
      </c>
    </row>
    <row r="52" spans="1:6" x14ac:dyDescent="0.25">
      <c r="A52" s="39"/>
      <c r="B52" s="41" t="s">
        <v>107</v>
      </c>
      <c r="C52" s="42">
        <v>300</v>
      </c>
      <c r="D52" s="43" t="s">
        <v>558</v>
      </c>
      <c r="E52" s="44">
        <v>61</v>
      </c>
      <c r="F52" s="66">
        <f t="shared" si="0"/>
        <v>75.03</v>
      </c>
    </row>
    <row r="53" spans="1:6" x14ac:dyDescent="0.25">
      <c r="A53" s="39"/>
      <c r="B53" s="41" t="s">
        <v>559</v>
      </c>
      <c r="C53" s="42">
        <v>300</v>
      </c>
      <c r="D53" s="43" t="s">
        <v>5</v>
      </c>
      <c r="E53" s="44">
        <v>36</v>
      </c>
      <c r="F53" s="66">
        <f t="shared" si="0"/>
        <v>44.28</v>
      </c>
    </row>
    <row r="54" spans="1:6" x14ac:dyDescent="0.25">
      <c r="A54" s="39"/>
      <c r="B54" s="41" t="s">
        <v>108</v>
      </c>
      <c r="C54" s="42" t="s">
        <v>378</v>
      </c>
      <c r="D54" s="43" t="s">
        <v>379</v>
      </c>
      <c r="E54" s="44">
        <v>68</v>
      </c>
      <c r="F54" s="66">
        <f t="shared" si="0"/>
        <v>83.64</v>
      </c>
    </row>
    <row r="55" spans="1:6" x14ac:dyDescent="0.25">
      <c r="A55" s="39"/>
      <c r="B55" s="41" t="s">
        <v>574</v>
      </c>
      <c r="C55" s="42">
        <v>150</v>
      </c>
      <c r="D55" s="43" t="s">
        <v>67</v>
      </c>
      <c r="E55" s="44">
        <v>137</v>
      </c>
      <c r="F55" s="66">
        <f t="shared" si="0"/>
        <v>168.51</v>
      </c>
    </row>
    <row r="56" spans="1:6" x14ac:dyDescent="0.25">
      <c r="A56" s="39"/>
      <c r="B56" s="41" t="s">
        <v>755</v>
      </c>
      <c r="C56" s="42">
        <v>320</v>
      </c>
      <c r="D56" s="43" t="s">
        <v>73</v>
      </c>
      <c r="E56" s="44">
        <v>119</v>
      </c>
      <c r="F56" s="66">
        <f t="shared" si="0"/>
        <v>146.37</v>
      </c>
    </row>
    <row r="57" spans="1:6" x14ac:dyDescent="0.25">
      <c r="A57" s="39"/>
      <c r="B57" s="41" t="s">
        <v>109</v>
      </c>
      <c r="C57" s="42">
        <v>280</v>
      </c>
      <c r="D57" s="43" t="s">
        <v>380</v>
      </c>
      <c r="E57" s="44">
        <v>156</v>
      </c>
      <c r="F57" s="66">
        <f t="shared" si="0"/>
        <v>191.88</v>
      </c>
    </row>
    <row r="58" spans="1:6" x14ac:dyDescent="0.25">
      <c r="A58" s="39"/>
      <c r="B58" s="41" t="s">
        <v>756</v>
      </c>
      <c r="C58" s="42">
        <v>300</v>
      </c>
      <c r="D58" s="43" t="s">
        <v>677</v>
      </c>
      <c r="E58" s="44">
        <v>55</v>
      </c>
      <c r="F58" s="66">
        <f t="shared" si="0"/>
        <v>67.650000000000006</v>
      </c>
    </row>
    <row r="59" spans="1:6" x14ac:dyDescent="0.25">
      <c r="A59" s="39"/>
      <c r="B59" s="41" t="s">
        <v>112</v>
      </c>
      <c r="C59" s="42" t="s">
        <v>371</v>
      </c>
      <c r="D59" s="43" t="s">
        <v>24</v>
      </c>
      <c r="E59" s="44">
        <v>98</v>
      </c>
      <c r="F59" s="66">
        <f t="shared" si="0"/>
        <v>120.53999999999999</v>
      </c>
    </row>
    <row r="60" spans="1:6" x14ac:dyDescent="0.25">
      <c r="A60" s="39"/>
      <c r="B60" s="41" t="s">
        <v>113</v>
      </c>
      <c r="C60" s="42">
        <v>138</v>
      </c>
      <c r="D60" s="43" t="s">
        <v>28</v>
      </c>
      <c r="E60" s="44">
        <v>71</v>
      </c>
      <c r="F60" s="66">
        <f t="shared" si="0"/>
        <v>87.33</v>
      </c>
    </row>
    <row r="61" spans="1:6" x14ac:dyDescent="0.25">
      <c r="A61" s="39"/>
      <c r="B61" s="41" t="s">
        <v>576</v>
      </c>
      <c r="C61" s="42">
        <v>140</v>
      </c>
      <c r="D61" s="43" t="s">
        <v>609</v>
      </c>
      <c r="E61" s="44">
        <v>150</v>
      </c>
      <c r="F61" s="66">
        <f t="shared" si="0"/>
        <v>184.5</v>
      </c>
    </row>
    <row r="62" spans="1:6" x14ac:dyDescent="0.25">
      <c r="A62" s="39"/>
      <c r="B62" s="41" t="s">
        <v>560</v>
      </c>
      <c r="C62" s="42">
        <v>140</v>
      </c>
      <c r="D62" s="43" t="s">
        <v>483</v>
      </c>
      <c r="E62" s="44">
        <v>110</v>
      </c>
      <c r="F62" s="66">
        <f t="shared" si="0"/>
        <v>135.30000000000001</v>
      </c>
    </row>
    <row r="63" spans="1:6" x14ac:dyDescent="0.25">
      <c r="A63" s="39" t="s">
        <v>605</v>
      </c>
      <c r="B63" s="41" t="s">
        <v>864</v>
      </c>
      <c r="C63" s="42" t="s">
        <v>396</v>
      </c>
      <c r="D63" s="43" t="s">
        <v>882</v>
      </c>
      <c r="E63" s="44">
        <v>135</v>
      </c>
      <c r="F63" s="66">
        <f t="shared" si="0"/>
        <v>166.05</v>
      </c>
    </row>
    <row r="64" spans="1:6" x14ac:dyDescent="0.25">
      <c r="A64" s="39"/>
      <c r="B64" s="41" t="s">
        <v>804</v>
      </c>
      <c r="C64" s="42">
        <v>140</v>
      </c>
      <c r="D64" s="43" t="s">
        <v>805</v>
      </c>
      <c r="E64" s="44">
        <v>46</v>
      </c>
      <c r="F64" s="66">
        <f t="shared" si="0"/>
        <v>56.58</v>
      </c>
    </row>
    <row r="65" spans="1:6" x14ac:dyDescent="0.25">
      <c r="A65" s="39"/>
      <c r="B65" s="41" t="s">
        <v>115</v>
      </c>
      <c r="C65" s="42">
        <v>300</v>
      </c>
      <c r="D65" s="43" t="s">
        <v>381</v>
      </c>
      <c r="E65" s="44">
        <v>77</v>
      </c>
      <c r="F65" s="66">
        <f t="shared" si="0"/>
        <v>94.71</v>
      </c>
    </row>
    <row r="66" spans="1:6" x14ac:dyDescent="0.25">
      <c r="A66" s="39"/>
      <c r="B66" s="41" t="s">
        <v>116</v>
      </c>
      <c r="C66" s="42">
        <v>147</v>
      </c>
      <c r="D66" s="43" t="s">
        <v>5</v>
      </c>
      <c r="E66" s="44">
        <v>53</v>
      </c>
      <c r="F66" s="66">
        <f t="shared" si="0"/>
        <v>65.19</v>
      </c>
    </row>
    <row r="67" spans="1:6" x14ac:dyDescent="0.25">
      <c r="A67" s="39"/>
      <c r="B67" s="47" t="s">
        <v>117</v>
      </c>
      <c r="C67" s="42">
        <v>140</v>
      </c>
      <c r="D67" s="43" t="s">
        <v>382</v>
      </c>
      <c r="E67" s="44">
        <v>91</v>
      </c>
      <c r="F67" s="66">
        <f t="shared" si="0"/>
        <v>111.92999999999999</v>
      </c>
    </row>
    <row r="68" spans="1:6" x14ac:dyDescent="0.25">
      <c r="A68" s="39"/>
      <c r="B68" s="41" t="s">
        <v>577</v>
      </c>
      <c r="C68" s="42">
        <v>300</v>
      </c>
      <c r="D68" s="43" t="s">
        <v>73</v>
      </c>
      <c r="E68" s="44">
        <v>66</v>
      </c>
      <c r="F68" s="66">
        <f t="shared" si="0"/>
        <v>81.179999999999993</v>
      </c>
    </row>
    <row r="69" spans="1:6" x14ac:dyDescent="0.25">
      <c r="A69" s="39"/>
      <c r="B69" s="41" t="s">
        <v>578</v>
      </c>
      <c r="C69" s="42" t="s">
        <v>369</v>
      </c>
      <c r="D69" s="43" t="s">
        <v>610</v>
      </c>
      <c r="E69" s="44">
        <v>93</v>
      </c>
      <c r="F69" s="66">
        <f t="shared" si="0"/>
        <v>114.39</v>
      </c>
    </row>
    <row r="70" spans="1:6" x14ac:dyDescent="0.25">
      <c r="A70" s="39"/>
      <c r="B70" s="41" t="s">
        <v>715</v>
      </c>
      <c r="C70" s="42">
        <v>140</v>
      </c>
      <c r="D70" s="43" t="s">
        <v>728</v>
      </c>
      <c r="E70" s="44">
        <v>153</v>
      </c>
      <c r="F70" s="66">
        <f t="shared" ref="F70:F131" si="1">E70*1.23</f>
        <v>188.19</v>
      </c>
    </row>
    <row r="71" spans="1:6" x14ac:dyDescent="0.25">
      <c r="A71" s="39"/>
      <c r="B71" s="41" t="s">
        <v>120</v>
      </c>
      <c r="C71" s="42">
        <v>138</v>
      </c>
      <c r="D71" s="43" t="s">
        <v>383</v>
      </c>
      <c r="E71" s="44">
        <v>64</v>
      </c>
      <c r="F71" s="66">
        <f t="shared" si="1"/>
        <v>78.72</v>
      </c>
    </row>
    <row r="72" spans="1:6" x14ac:dyDescent="0.25">
      <c r="A72" s="39"/>
      <c r="B72" s="41" t="s">
        <v>565</v>
      </c>
      <c r="C72" s="42">
        <v>140</v>
      </c>
      <c r="D72" s="43" t="s">
        <v>483</v>
      </c>
      <c r="E72" s="44">
        <v>121</v>
      </c>
      <c r="F72" s="66">
        <f t="shared" si="1"/>
        <v>148.82999999999998</v>
      </c>
    </row>
    <row r="73" spans="1:6" x14ac:dyDescent="0.25">
      <c r="A73" s="53"/>
      <c r="B73" s="41" t="s">
        <v>579</v>
      </c>
      <c r="C73" s="45">
        <v>140</v>
      </c>
      <c r="D73" s="46" t="s">
        <v>73</v>
      </c>
      <c r="E73" s="44">
        <v>64</v>
      </c>
      <c r="F73" s="66">
        <f t="shared" si="1"/>
        <v>78.72</v>
      </c>
    </row>
    <row r="74" spans="1:6" x14ac:dyDescent="0.25">
      <c r="A74" s="53"/>
      <c r="B74" s="41" t="s">
        <v>580</v>
      </c>
      <c r="C74" s="45">
        <v>140</v>
      </c>
      <c r="D74" s="46" t="s">
        <v>73</v>
      </c>
      <c r="E74" s="44">
        <v>61</v>
      </c>
      <c r="F74" s="66">
        <f t="shared" si="1"/>
        <v>75.03</v>
      </c>
    </row>
    <row r="75" spans="1:6" x14ac:dyDescent="0.25">
      <c r="A75" s="39"/>
      <c r="B75" s="41" t="s">
        <v>122</v>
      </c>
      <c r="C75" s="42">
        <v>290</v>
      </c>
      <c r="D75" s="43" t="s">
        <v>384</v>
      </c>
      <c r="E75" s="44">
        <v>106</v>
      </c>
      <c r="F75" s="66">
        <f t="shared" si="1"/>
        <v>130.38</v>
      </c>
    </row>
    <row r="76" spans="1:6" x14ac:dyDescent="0.25">
      <c r="A76" s="39"/>
      <c r="B76" s="41" t="s">
        <v>123</v>
      </c>
      <c r="C76" s="42">
        <v>140</v>
      </c>
      <c r="D76" s="43" t="s">
        <v>385</v>
      </c>
      <c r="E76" s="44">
        <v>91</v>
      </c>
      <c r="F76" s="66">
        <f t="shared" si="1"/>
        <v>111.92999999999999</v>
      </c>
    </row>
    <row r="77" spans="1:6" x14ac:dyDescent="0.25">
      <c r="A77" s="39"/>
      <c r="B77" s="41" t="s">
        <v>128</v>
      </c>
      <c r="C77" s="42">
        <v>140</v>
      </c>
      <c r="D77" s="43" t="s">
        <v>388</v>
      </c>
      <c r="E77" s="44">
        <v>64</v>
      </c>
      <c r="F77" s="66">
        <f t="shared" si="1"/>
        <v>78.72</v>
      </c>
    </row>
    <row r="78" spans="1:6" x14ac:dyDescent="0.25">
      <c r="A78" s="39"/>
      <c r="B78" s="41" t="s">
        <v>691</v>
      </c>
      <c r="C78" s="42" t="s">
        <v>690</v>
      </c>
      <c r="D78" s="43" t="s">
        <v>5</v>
      </c>
      <c r="E78" s="44">
        <v>61</v>
      </c>
      <c r="F78" s="66">
        <f t="shared" si="1"/>
        <v>75.03</v>
      </c>
    </row>
    <row r="79" spans="1:6" x14ac:dyDescent="0.25">
      <c r="A79" s="39"/>
      <c r="B79" s="41" t="s">
        <v>136</v>
      </c>
      <c r="C79" s="42" t="s">
        <v>389</v>
      </c>
      <c r="D79" s="43" t="s">
        <v>63</v>
      </c>
      <c r="E79" s="44">
        <v>58</v>
      </c>
      <c r="F79" s="66">
        <f t="shared" si="1"/>
        <v>71.34</v>
      </c>
    </row>
    <row r="80" spans="1:6" x14ac:dyDescent="0.25">
      <c r="A80" s="39"/>
      <c r="B80" s="41" t="s">
        <v>137</v>
      </c>
      <c r="C80" s="42">
        <v>310</v>
      </c>
      <c r="D80" s="43" t="s">
        <v>390</v>
      </c>
      <c r="E80" s="44">
        <v>76</v>
      </c>
      <c r="F80" s="66">
        <f t="shared" si="1"/>
        <v>93.48</v>
      </c>
    </row>
    <row r="81" spans="1:6" x14ac:dyDescent="0.25">
      <c r="A81" s="39"/>
      <c r="B81" s="41" t="s">
        <v>568</v>
      </c>
      <c r="C81" s="42">
        <v>285</v>
      </c>
      <c r="D81" s="43" t="s">
        <v>5</v>
      </c>
      <c r="E81" s="44">
        <v>46</v>
      </c>
      <c r="F81" s="66">
        <f t="shared" si="1"/>
        <v>56.58</v>
      </c>
    </row>
    <row r="82" spans="1:6" x14ac:dyDescent="0.25">
      <c r="A82" s="39" t="s">
        <v>605</v>
      </c>
      <c r="B82" s="41" t="s">
        <v>865</v>
      </c>
      <c r="C82" s="42">
        <v>134</v>
      </c>
      <c r="D82" s="43" t="s">
        <v>883</v>
      </c>
      <c r="E82" s="44">
        <v>117</v>
      </c>
      <c r="F82" s="66">
        <f t="shared" si="1"/>
        <v>143.91</v>
      </c>
    </row>
    <row r="83" spans="1:6" x14ac:dyDescent="0.25">
      <c r="A83" s="39"/>
      <c r="B83" s="41" t="s">
        <v>138</v>
      </c>
      <c r="C83" s="42">
        <v>140</v>
      </c>
      <c r="D83" s="43" t="s">
        <v>391</v>
      </c>
      <c r="E83" s="44">
        <v>82</v>
      </c>
      <c r="F83" s="66">
        <f t="shared" si="1"/>
        <v>100.86</v>
      </c>
    </row>
    <row r="84" spans="1:6" x14ac:dyDescent="0.25">
      <c r="A84" s="39"/>
      <c r="B84" s="41" t="s">
        <v>581</v>
      </c>
      <c r="C84" s="42" t="s">
        <v>365</v>
      </c>
      <c r="D84" s="43" t="s">
        <v>611</v>
      </c>
      <c r="E84" s="44">
        <v>121</v>
      </c>
      <c r="F84" s="66">
        <f t="shared" si="1"/>
        <v>148.82999999999998</v>
      </c>
    </row>
    <row r="85" spans="1:6" x14ac:dyDescent="0.25">
      <c r="A85" s="39"/>
      <c r="B85" s="41" t="s">
        <v>139</v>
      </c>
      <c r="C85" s="42">
        <v>140</v>
      </c>
      <c r="D85" s="43" t="s">
        <v>392</v>
      </c>
      <c r="E85" s="44">
        <v>84</v>
      </c>
      <c r="F85" s="66">
        <f t="shared" si="1"/>
        <v>103.32</v>
      </c>
    </row>
    <row r="86" spans="1:6" x14ac:dyDescent="0.25">
      <c r="A86" s="39"/>
      <c r="B86" s="41" t="s">
        <v>569</v>
      </c>
      <c r="C86" s="42">
        <v>320</v>
      </c>
      <c r="D86" s="43" t="s">
        <v>393</v>
      </c>
      <c r="E86" s="44">
        <v>61</v>
      </c>
      <c r="F86" s="66">
        <f t="shared" si="1"/>
        <v>75.03</v>
      </c>
    </row>
    <row r="87" spans="1:6" x14ac:dyDescent="0.25">
      <c r="A87" s="39"/>
      <c r="B87" s="41" t="s">
        <v>141</v>
      </c>
      <c r="C87" s="42">
        <v>140</v>
      </c>
      <c r="D87" s="43" t="s">
        <v>394</v>
      </c>
      <c r="E87" s="44">
        <v>112</v>
      </c>
      <c r="F87" s="66">
        <f t="shared" si="1"/>
        <v>137.76</v>
      </c>
    </row>
    <row r="88" spans="1:6" x14ac:dyDescent="0.25">
      <c r="A88" s="39"/>
      <c r="B88" s="41" t="s">
        <v>142</v>
      </c>
      <c r="C88" s="42" t="s">
        <v>395</v>
      </c>
      <c r="D88" s="43" t="s">
        <v>570</v>
      </c>
      <c r="E88" s="44">
        <v>46</v>
      </c>
      <c r="F88" s="66">
        <f t="shared" si="1"/>
        <v>56.58</v>
      </c>
    </row>
    <row r="89" spans="1:6" x14ac:dyDescent="0.25">
      <c r="A89" s="39"/>
      <c r="B89" s="41" t="s">
        <v>723</v>
      </c>
      <c r="C89" s="42">
        <v>320</v>
      </c>
      <c r="D89" s="43" t="s">
        <v>693</v>
      </c>
      <c r="E89" s="44">
        <v>61</v>
      </c>
      <c r="F89" s="66">
        <f t="shared" si="1"/>
        <v>75.03</v>
      </c>
    </row>
    <row r="90" spans="1:6" x14ac:dyDescent="0.25">
      <c r="A90" s="39"/>
      <c r="B90" s="41" t="s">
        <v>757</v>
      </c>
      <c r="C90" s="42">
        <v>138</v>
      </c>
      <c r="D90" s="43" t="s">
        <v>777</v>
      </c>
      <c r="E90" s="44">
        <v>138</v>
      </c>
      <c r="F90" s="66">
        <f t="shared" si="1"/>
        <v>169.74</v>
      </c>
    </row>
    <row r="91" spans="1:6" x14ac:dyDescent="0.25">
      <c r="A91" s="39" t="s">
        <v>605</v>
      </c>
      <c r="B91" s="41" t="s">
        <v>866</v>
      </c>
      <c r="C91" s="42">
        <v>305</v>
      </c>
      <c r="D91" s="43" t="s">
        <v>884</v>
      </c>
      <c r="E91" s="44">
        <v>150</v>
      </c>
      <c r="F91" s="66">
        <f t="shared" si="1"/>
        <v>184.5</v>
      </c>
    </row>
    <row r="92" spans="1:6" x14ac:dyDescent="0.25">
      <c r="A92" s="39"/>
      <c r="B92" s="41" t="s">
        <v>758</v>
      </c>
      <c r="C92" s="42">
        <v>135</v>
      </c>
      <c r="D92" s="43" t="s">
        <v>5</v>
      </c>
      <c r="E92" s="44">
        <v>219</v>
      </c>
      <c r="F92" s="66">
        <f t="shared" si="1"/>
        <v>269.37</v>
      </c>
    </row>
    <row r="93" spans="1:6" x14ac:dyDescent="0.25">
      <c r="A93" s="39"/>
      <c r="B93" s="41" t="s">
        <v>759</v>
      </c>
      <c r="C93" s="42">
        <v>140</v>
      </c>
      <c r="D93" s="43" t="s">
        <v>778</v>
      </c>
      <c r="E93" s="44">
        <v>233</v>
      </c>
      <c r="F93" s="66">
        <f t="shared" si="1"/>
        <v>286.58999999999997</v>
      </c>
    </row>
    <row r="94" spans="1:6" x14ac:dyDescent="0.25">
      <c r="A94" s="39"/>
      <c r="B94" s="41" t="s">
        <v>143</v>
      </c>
      <c r="C94" s="42" t="s">
        <v>387</v>
      </c>
      <c r="D94" s="43" t="s">
        <v>397</v>
      </c>
      <c r="E94" s="44">
        <v>46</v>
      </c>
      <c r="F94" s="66">
        <f t="shared" si="1"/>
        <v>56.58</v>
      </c>
    </row>
    <row r="95" spans="1:6" x14ac:dyDescent="0.25">
      <c r="A95" s="39"/>
      <c r="B95" s="41" t="s">
        <v>724</v>
      </c>
      <c r="C95" s="42">
        <v>290</v>
      </c>
      <c r="D95" s="43" t="s">
        <v>740</v>
      </c>
      <c r="E95" s="44">
        <v>83</v>
      </c>
      <c r="F95" s="66">
        <f t="shared" si="1"/>
        <v>102.09</v>
      </c>
    </row>
    <row r="96" spans="1:6" x14ac:dyDescent="0.25">
      <c r="A96" s="39"/>
      <c r="B96" s="41" t="s">
        <v>42</v>
      </c>
      <c r="C96" s="42">
        <v>300</v>
      </c>
      <c r="D96" s="43" t="s">
        <v>470</v>
      </c>
      <c r="E96" s="44">
        <v>28</v>
      </c>
      <c r="F96" s="66">
        <f t="shared" si="1"/>
        <v>34.44</v>
      </c>
    </row>
    <row r="97" spans="1:6" x14ac:dyDescent="0.25">
      <c r="A97" s="39"/>
      <c r="B97" s="41" t="s">
        <v>147</v>
      </c>
      <c r="C97" s="42">
        <v>140</v>
      </c>
      <c r="D97" s="43" t="s">
        <v>29</v>
      </c>
      <c r="E97" s="44">
        <v>68</v>
      </c>
      <c r="F97" s="66">
        <f t="shared" si="1"/>
        <v>83.64</v>
      </c>
    </row>
    <row r="98" spans="1:6" x14ac:dyDescent="0.25">
      <c r="A98" s="39"/>
      <c r="B98" s="41" t="s">
        <v>582</v>
      </c>
      <c r="C98" s="42">
        <v>140</v>
      </c>
      <c r="D98" s="43" t="s">
        <v>612</v>
      </c>
      <c r="E98" s="44">
        <v>86</v>
      </c>
      <c r="F98" s="66">
        <f t="shared" si="1"/>
        <v>105.78</v>
      </c>
    </row>
    <row r="99" spans="1:6" x14ac:dyDescent="0.25">
      <c r="A99" s="39"/>
      <c r="B99" s="41" t="s">
        <v>148</v>
      </c>
      <c r="C99" s="42">
        <v>140</v>
      </c>
      <c r="D99" s="43" t="s">
        <v>399</v>
      </c>
      <c r="E99" s="44">
        <v>105</v>
      </c>
      <c r="F99" s="66">
        <f t="shared" si="1"/>
        <v>129.15</v>
      </c>
    </row>
    <row r="100" spans="1:6" x14ac:dyDescent="0.25">
      <c r="A100" s="39"/>
      <c r="B100" s="41" t="s">
        <v>807</v>
      </c>
      <c r="C100" s="42">
        <v>300</v>
      </c>
      <c r="D100" s="43" t="s">
        <v>73</v>
      </c>
      <c r="E100" s="44">
        <v>77</v>
      </c>
      <c r="F100" s="66">
        <f t="shared" si="1"/>
        <v>94.71</v>
      </c>
    </row>
    <row r="101" spans="1:6" x14ac:dyDescent="0.25">
      <c r="A101" s="39"/>
      <c r="B101" s="41" t="s">
        <v>856</v>
      </c>
      <c r="C101" s="42">
        <v>300</v>
      </c>
      <c r="D101" s="43" t="s">
        <v>73</v>
      </c>
      <c r="E101" s="44">
        <v>75</v>
      </c>
      <c r="F101" s="66">
        <f t="shared" si="1"/>
        <v>92.25</v>
      </c>
    </row>
    <row r="102" spans="1:6" x14ac:dyDescent="0.25">
      <c r="A102" s="39" t="s">
        <v>605</v>
      </c>
      <c r="B102" s="41" t="s">
        <v>867</v>
      </c>
      <c r="C102" s="42">
        <v>305</v>
      </c>
      <c r="D102" s="43" t="s">
        <v>884</v>
      </c>
      <c r="E102" s="44">
        <v>227</v>
      </c>
      <c r="F102" s="66">
        <f t="shared" si="1"/>
        <v>279.20999999999998</v>
      </c>
    </row>
    <row r="103" spans="1:6" x14ac:dyDescent="0.25">
      <c r="A103" s="39"/>
      <c r="B103" s="41" t="s">
        <v>150</v>
      </c>
      <c r="C103" s="42">
        <v>140</v>
      </c>
      <c r="D103" s="43" t="s">
        <v>400</v>
      </c>
      <c r="E103" s="44">
        <v>40</v>
      </c>
      <c r="F103" s="66">
        <f t="shared" si="1"/>
        <v>49.2</v>
      </c>
    </row>
    <row r="104" spans="1:6" x14ac:dyDescent="0.25">
      <c r="A104" s="39"/>
      <c r="B104" s="41" t="s">
        <v>692</v>
      </c>
      <c r="C104" s="42">
        <v>320</v>
      </c>
      <c r="D104" s="43" t="s">
        <v>5</v>
      </c>
      <c r="E104" s="44">
        <v>46</v>
      </c>
      <c r="F104" s="66">
        <f t="shared" si="1"/>
        <v>56.58</v>
      </c>
    </row>
    <row r="105" spans="1:6" x14ac:dyDescent="0.25">
      <c r="A105" s="39"/>
      <c r="B105" s="41" t="s">
        <v>583</v>
      </c>
      <c r="C105" s="42" t="s">
        <v>365</v>
      </c>
      <c r="D105" s="43" t="s">
        <v>5</v>
      </c>
      <c r="E105" s="44">
        <v>98</v>
      </c>
      <c r="F105" s="66">
        <f t="shared" si="1"/>
        <v>120.53999999999999</v>
      </c>
    </row>
    <row r="106" spans="1:6" x14ac:dyDescent="0.25">
      <c r="A106" s="39"/>
      <c r="B106" s="41" t="s">
        <v>153</v>
      </c>
      <c r="C106" s="42" t="s">
        <v>473</v>
      </c>
      <c r="D106" s="43" t="s">
        <v>64</v>
      </c>
      <c r="E106" s="44">
        <v>172</v>
      </c>
      <c r="F106" s="66">
        <f t="shared" si="1"/>
        <v>211.56</v>
      </c>
    </row>
    <row r="107" spans="1:6" x14ac:dyDescent="0.25">
      <c r="A107" s="39"/>
      <c r="B107" s="41" t="s">
        <v>154</v>
      </c>
      <c r="C107" s="42">
        <v>295</v>
      </c>
      <c r="D107" s="43" t="s">
        <v>5</v>
      </c>
      <c r="E107" s="44">
        <v>98</v>
      </c>
      <c r="F107" s="66">
        <f t="shared" si="1"/>
        <v>120.53999999999999</v>
      </c>
    </row>
    <row r="108" spans="1:6" x14ac:dyDescent="0.25">
      <c r="A108" s="39"/>
      <c r="B108" s="41" t="s">
        <v>819</v>
      </c>
      <c r="C108" s="42">
        <v>300</v>
      </c>
      <c r="D108" s="43" t="s">
        <v>820</v>
      </c>
      <c r="E108" s="44">
        <v>43</v>
      </c>
      <c r="F108" s="66">
        <f t="shared" si="1"/>
        <v>52.89</v>
      </c>
    </row>
    <row r="109" spans="1:6" x14ac:dyDescent="0.25">
      <c r="A109" s="39"/>
      <c r="B109" s="41" t="s">
        <v>678</v>
      </c>
      <c r="C109" s="42" t="s">
        <v>616</v>
      </c>
      <c r="D109" s="43" t="s">
        <v>674</v>
      </c>
      <c r="E109" s="44">
        <v>76</v>
      </c>
      <c r="F109" s="66">
        <f t="shared" si="1"/>
        <v>93.48</v>
      </c>
    </row>
    <row r="110" spans="1:6" x14ac:dyDescent="0.25">
      <c r="A110" s="39"/>
      <c r="B110" s="41" t="s">
        <v>899</v>
      </c>
      <c r="C110" s="42"/>
      <c r="D110" s="43"/>
      <c r="E110" s="44">
        <v>91</v>
      </c>
      <c r="F110" s="66">
        <f t="shared" si="1"/>
        <v>111.92999999999999</v>
      </c>
    </row>
    <row r="111" spans="1:6" x14ac:dyDescent="0.25">
      <c r="A111" s="39"/>
      <c r="B111" s="41" t="s">
        <v>155</v>
      </c>
      <c r="C111" s="42">
        <v>140</v>
      </c>
      <c r="D111" s="43" t="s">
        <v>401</v>
      </c>
      <c r="E111" s="44">
        <v>101</v>
      </c>
      <c r="F111" s="66">
        <f t="shared" si="1"/>
        <v>124.23</v>
      </c>
    </row>
    <row r="112" spans="1:6" x14ac:dyDescent="0.25">
      <c r="A112" s="39"/>
      <c r="B112" s="41" t="s">
        <v>157</v>
      </c>
      <c r="C112" s="42">
        <v>300</v>
      </c>
      <c r="D112" s="43" t="s">
        <v>402</v>
      </c>
      <c r="E112" s="44">
        <v>80</v>
      </c>
      <c r="F112" s="66">
        <f t="shared" si="1"/>
        <v>98.4</v>
      </c>
    </row>
    <row r="113" spans="1:6" x14ac:dyDescent="0.25">
      <c r="A113" s="39"/>
      <c r="B113" s="41" t="s">
        <v>821</v>
      </c>
      <c r="C113" s="42">
        <v>140</v>
      </c>
      <c r="D113" s="43" t="s">
        <v>822</v>
      </c>
      <c r="E113" s="44">
        <v>75</v>
      </c>
      <c r="F113" s="66">
        <f t="shared" si="1"/>
        <v>92.25</v>
      </c>
    </row>
    <row r="114" spans="1:6" x14ac:dyDescent="0.25">
      <c r="A114" s="39"/>
      <c r="B114" s="41" t="s">
        <v>158</v>
      </c>
      <c r="C114" s="42">
        <v>140</v>
      </c>
      <c r="D114" s="43" t="s">
        <v>5</v>
      </c>
      <c r="E114" s="44">
        <v>51</v>
      </c>
      <c r="F114" s="66">
        <f t="shared" si="1"/>
        <v>62.73</v>
      </c>
    </row>
    <row r="115" spans="1:6" x14ac:dyDescent="0.25">
      <c r="A115" s="39"/>
      <c r="B115" s="41" t="s">
        <v>160</v>
      </c>
      <c r="C115" s="42">
        <v>140</v>
      </c>
      <c r="D115" s="43" t="s">
        <v>403</v>
      </c>
      <c r="E115" s="44">
        <v>112</v>
      </c>
      <c r="F115" s="66">
        <f t="shared" si="1"/>
        <v>137.76</v>
      </c>
    </row>
    <row r="116" spans="1:6" x14ac:dyDescent="0.25">
      <c r="A116" s="39"/>
      <c r="B116" s="41" t="s">
        <v>162</v>
      </c>
      <c r="C116" s="42">
        <v>300</v>
      </c>
      <c r="D116" s="43" t="s">
        <v>5</v>
      </c>
      <c r="E116" s="44">
        <v>49</v>
      </c>
      <c r="F116" s="66">
        <f t="shared" si="1"/>
        <v>60.269999999999996</v>
      </c>
    </row>
    <row r="117" spans="1:6" x14ac:dyDescent="0.25">
      <c r="A117" s="39"/>
      <c r="B117" s="41" t="s">
        <v>163</v>
      </c>
      <c r="C117" s="42">
        <v>140</v>
      </c>
      <c r="D117" s="43" t="s">
        <v>404</v>
      </c>
      <c r="E117" s="44">
        <v>82</v>
      </c>
      <c r="F117" s="66">
        <f t="shared" si="1"/>
        <v>100.86</v>
      </c>
    </row>
    <row r="118" spans="1:6" x14ac:dyDescent="0.25">
      <c r="A118" s="39"/>
      <c r="B118" s="41" t="s">
        <v>823</v>
      </c>
      <c r="C118" s="42">
        <v>142</v>
      </c>
      <c r="D118" s="43" t="s">
        <v>824</v>
      </c>
      <c r="E118" s="44">
        <v>168</v>
      </c>
      <c r="F118" s="66">
        <f t="shared" si="1"/>
        <v>206.64</v>
      </c>
    </row>
    <row r="119" spans="1:6" x14ac:dyDescent="0.25">
      <c r="A119" s="39"/>
      <c r="B119" s="41" t="s">
        <v>164</v>
      </c>
      <c r="C119" s="42">
        <v>140</v>
      </c>
      <c r="D119" s="43" t="s">
        <v>30</v>
      </c>
      <c r="E119" s="44">
        <v>119</v>
      </c>
      <c r="F119" s="66">
        <f t="shared" si="1"/>
        <v>146.37</v>
      </c>
    </row>
    <row r="120" spans="1:6" x14ac:dyDescent="0.25">
      <c r="A120" s="39"/>
      <c r="B120" s="41" t="s">
        <v>46</v>
      </c>
      <c r="C120" s="42">
        <v>138</v>
      </c>
      <c r="D120" s="43" t="s">
        <v>405</v>
      </c>
      <c r="E120" s="44">
        <v>171</v>
      </c>
      <c r="F120" s="66">
        <f t="shared" si="1"/>
        <v>210.32999999999998</v>
      </c>
    </row>
    <row r="121" spans="1:6" x14ac:dyDescent="0.25">
      <c r="A121" s="39"/>
      <c r="B121" s="41" t="s">
        <v>166</v>
      </c>
      <c r="C121" s="42">
        <v>280</v>
      </c>
      <c r="D121" s="43" t="s">
        <v>406</v>
      </c>
      <c r="E121" s="44">
        <v>121</v>
      </c>
      <c r="F121" s="66">
        <f t="shared" si="1"/>
        <v>148.82999999999998</v>
      </c>
    </row>
    <row r="122" spans="1:6" x14ac:dyDescent="0.25">
      <c r="A122" s="39"/>
      <c r="B122" s="41" t="s">
        <v>167</v>
      </c>
      <c r="C122" s="42">
        <v>140</v>
      </c>
      <c r="D122" s="43" t="s">
        <v>407</v>
      </c>
      <c r="E122" s="44">
        <v>108</v>
      </c>
      <c r="F122" s="66">
        <f t="shared" si="1"/>
        <v>132.84</v>
      </c>
    </row>
    <row r="123" spans="1:6" x14ac:dyDescent="0.25">
      <c r="A123" s="39"/>
      <c r="B123" s="41" t="s">
        <v>474</v>
      </c>
      <c r="C123" s="42">
        <v>300</v>
      </c>
      <c r="D123" s="43" t="s">
        <v>5</v>
      </c>
      <c r="E123" s="44">
        <v>25</v>
      </c>
      <c r="F123" s="66">
        <f t="shared" si="1"/>
        <v>30.75</v>
      </c>
    </row>
    <row r="124" spans="1:6" x14ac:dyDescent="0.25">
      <c r="A124" s="39"/>
      <c r="B124" s="41" t="s">
        <v>168</v>
      </c>
      <c r="C124" s="42">
        <v>298</v>
      </c>
      <c r="D124" s="43" t="s">
        <v>5</v>
      </c>
      <c r="E124" s="44">
        <v>71</v>
      </c>
      <c r="F124" s="66">
        <f t="shared" si="1"/>
        <v>87.33</v>
      </c>
    </row>
    <row r="125" spans="1:6" x14ac:dyDescent="0.25">
      <c r="A125" s="39"/>
      <c r="B125" s="41" t="s">
        <v>170</v>
      </c>
      <c r="C125" s="42">
        <v>285</v>
      </c>
      <c r="D125" s="43" t="s">
        <v>5</v>
      </c>
      <c r="E125" s="44">
        <v>76</v>
      </c>
      <c r="F125" s="66">
        <f t="shared" si="1"/>
        <v>93.48</v>
      </c>
    </row>
    <row r="126" spans="1:6" x14ac:dyDescent="0.25">
      <c r="A126" s="39"/>
      <c r="B126" s="41" t="s">
        <v>171</v>
      </c>
      <c r="C126" s="42">
        <v>330</v>
      </c>
      <c r="D126" s="43" t="s">
        <v>398</v>
      </c>
      <c r="E126" s="44">
        <v>88</v>
      </c>
      <c r="F126" s="66">
        <f t="shared" si="1"/>
        <v>108.24</v>
      </c>
    </row>
    <row r="127" spans="1:6" x14ac:dyDescent="0.25">
      <c r="A127" s="39"/>
      <c r="B127" s="41" t="s">
        <v>172</v>
      </c>
      <c r="C127" s="42">
        <v>330</v>
      </c>
      <c r="D127" s="43" t="s">
        <v>5</v>
      </c>
      <c r="E127" s="44">
        <v>58</v>
      </c>
      <c r="F127" s="66">
        <f t="shared" si="1"/>
        <v>71.34</v>
      </c>
    </row>
    <row r="128" spans="1:6" x14ac:dyDescent="0.25">
      <c r="A128" s="39"/>
      <c r="B128" s="41" t="s">
        <v>173</v>
      </c>
      <c r="C128" s="42">
        <v>300</v>
      </c>
      <c r="D128" s="43" t="s">
        <v>5</v>
      </c>
      <c r="E128" s="44">
        <v>73</v>
      </c>
      <c r="F128" s="66">
        <f t="shared" si="1"/>
        <v>89.789999999999992</v>
      </c>
    </row>
    <row r="129" spans="1:6" x14ac:dyDescent="0.25">
      <c r="A129" s="39"/>
      <c r="B129" s="41" t="s">
        <v>174</v>
      </c>
      <c r="C129" s="42">
        <v>300</v>
      </c>
      <c r="D129" s="43" t="s">
        <v>408</v>
      </c>
      <c r="E129" s="44">
        <v>94</v>
      </c>
      <c r="F129" s="66">
        <f t="shared" si="1"/>
        <v>115.62</v>
      </c>
    </row>
    <row r="130" spans="1:6" x14ac:dyDescent="0.25">
      <c r="A130" s="39"/>
      <c r="B130" s="41" t="s">
        <v>584</v>
      </c>
      <c r="C130" s="42" t="s">
        <v>613</v>
      </c>
      <c r="D130" s="43" t="s">
        <v>62</v>
      </c>
      <c r="E130" s="44">
        <v>113</v>
      </c>
      <c r="F130" s="66">
        <f t="shared" si="1"/>
        <v>138.99</v>
      </c>
    </row>
    <row r="131" spans="1:6" x14ac:dyDescent="0.25">
      <c r="A131" s="39" t="s">
        <v>605</v>
      </c>
      <c r="B131" s="41" t="s">
        <v>868</v>
      </c>
      <c r="C131" s="42">
        <v>300</v>
      </c>
      <c r="D131" s="43" t="s">
        <v>885</v>
      </c>
      <c r="E131" s="44">
        <v>62</v>
      </c>
      <c r="F131" s="66">
        <f t="shared" si="1"/>
        <v>76.260000000000005</v>
      </c>
    </row>
    <row r="132" spans="1:6" x14ac:dyDescent="0.25">
      <c r="A132" s="39"/>
      <c r="B132" s="41" t="s">
        <v>3</v>
      </c>
      <c r="C132" s="42" t="s">
        <v>396</v>
      </c>
      <c r="D132" s="43" t="s">
        <v>409</v>
      </c>
      <c r="E132" s="44">
        <v>106</v>
      </c>
      <c r="F132" s="66">
        <f t="shared" ref="F132:F195" si="2">E132*1.23</f>
        <v>130.38</v>
      </c>
    </row>
    <row r="133" spans="1:6" x14ac:dyDescent="0.25">
      <c r="A133" s="39"/>
      <c r="B133" s="41" t="s">
        <v>475</v>
      </c>
      <c r="C133" s="42">
        <v>138</v>
      </c>
      <c r="D133" s="43" t="s">
        <v>476</v>
      </c>
      <c r="E133" s="44">
        <v>106</v>
      </c>
      <c r="F133" s="66">
        <f t="shared" si="2"/>
        <v>130.38</v>
      </c>
    </row>
    <row r="134" spans="1:6" x14ac:dyDescent="0.25">
      <c r="A134" s="39"/>
      <c r="B134" s="41" t="s">
        <v>585</v>
      </c>
      <c r="C134" s="42">
        <v>138</v>
      </c>
      <c r="D134" s="43" t="s">
        <v>614</v>
      </c>
      <c r="E134" s="44">
        <v>204</v>
      </c>
      <c r="F134" s="66">
        <f t="shared" si="2"/>
        <v>250.92</v>
      </c>
    </row>
    <row r="135" spans="1:6" x14ac:dyDescent="0.25">
      <c r="A135" s="39"/>
      <c r="B135" s="41" t="s">
        <v>825</v>
      </c>
      <c r="C135" s="42">
        <v>140</v>
      </c>
      <c r="D135" s="43" t="s">
        <v>826</v>
      </c>
      <c r="E135" s="44">
        <v>88</v>
      </c>
      <c r="F135" s="66">
        <f t="shared" si="2"/>
        <v>108.24</v>
      </c>
    </row>
    <row r="136" spans="1:6" x14ac:dyDescent="0.25">
      <c r="A136" s="39"/>
      <c r="B136" s="41" t="s">
        <v>586</v>
      </c>
      <c r="C136" s="42">
        <v>290</v>
      </c>
      <c r="D136" s="43" t="s">
        <v>615</v>
      </c>
      <c r="E136" s="44">
        <v>121</v>
      </c>
      <c r="F136" s="66">
        <f t="shared" si="2"/>
        <v>148.82999999999998</v>
      </c>
    </row>
    <row r="137" spans="1:6" x14ac:dyDescent="0.25">
      <c r="A137" s="39"/>
      <c r="B137" s="41" t="s">
        <v>760</v>
      </c>
      <c r="C137" s="42">
        <v>140</v>
      </c>
      <c r="D137" s="43" t="s">
        <v>779</v>
      </c>
      <c r="E137" s="44">
        <v>148</v>
      </c>
      <c r="F137" s="66">
        <f t="shared" si="2"/>
        <v>182.04</v>
      </c>
    </row>
    <row r="138" spans="1:6" x14ac:dyDescent="0.25">
      <c r="A138" s="39"/>
      <c r="B138" s="41" t="s">
        <v>827</v>
      </c>
      <c r="C138" s="42">
        <v>138</v>
      </c>
      <c r="D138" s="43" t="s">
        <v>828</v>
      </c>
      <c r="E138" s="44">
        <v>66</v>
      </c>
      <c r="F138" s="66">
        <f t="shared" si="2"/>
        <v>81.179999999999993</v>
      </c>
    </row>
    <row r="139" spans="1:6" x14ac:dyDescent="0.25">
      <c r="A139" s="39"/>
      <c r="B139" s="41" t="s">
        <v>48</v>
      </c>
      <c r="C139" s="42">
        <v>325</v>
      </c>
      <c r="D139" s="43" t="s">
        <v>5</v>
      </c>
      <c r="E139" s="44">
        <v>43</v>
      </c>
      <c r="F139" s="66">
        <f t="shared" si="2"/>
        <v>52.89</v>
      </c>
    </row>
    <row r="140" spans="1:6" x14ac:dyDescent="0.25">
      <c r="A140" s="39"/>
      <c r="B140" s="41" t="s">
        <v>35</v>
      </c>
      <c r="C140" s="42">
        <v>140</v>
      </c>
      <c r="D140" s="43" t="s">
        <v>410</v>
      </c>
      <c r="E140" s="44">
        <v>121</v>
      </c>
      <c r="F140" s="66">
        <f t="shared" si="2"/>
        <v>148.82999999999998</v>
      </c>
    </row>
    <row r="141" spans="1:6" x14ac:dyDescent="0.25">
      <c r="A141" s="39"/>
      <c r="B141" s="41" t="s">
        <v>587</v>
      </c>
      <c r="C141" s="42" t="s">
        <v>616</v>
      </c>
      <c r="D141" s="43" t="s">
        <v>617</v>
      </c>
      <c r="E141" s="44">
        <v>76</v>
      </c>
      <c r="F141" s="66">
        <f t="shared" si="2"/>
        <v>93.48</v>
      </c>
    </row>
    <row r="142" spans="1:6" x14ac:dyDescent="0.25">
      <c r="A142" s="39"/>
      <c r="B142" s="41" t="s">
        <v>741</v>
      </c>
      <c r="C142" s="42" t="s">
        <v>742</v>
      </c>
      <c r="D142" s="43" t="s">
        <v>5</v>
      </c>
      <c r="E142" s="44">
        <v>104</v>
      </c>
      <c r="F142" s="66">
        <f t="shared" si="2"/>
        <v>127.92</v>
      </c>
    </row>
    <row r="143" spans="1:6" x14ac:dyDescent="0.25">
      <c r="A143" s="39"/>
      <c r="B143" s="41" t="s">
        <v>808</v>
      </c>
      <c r="C143" s="42">
        <v>330</v>
      </c>
      <c r="D143" s="43" t="s">
        <v>809</v>
      </c>
      <c r="E143" s="44">
        <v>50</v>
      </c>
      <c r="F143" s="66">
        <f t="shared" si="2"/>
        <v>61.5</v>
      </c>
    </row>
    <row r="144" spans="1:6" x14ac:dyDescent="0.25">
      <c r="A144" s="39"/>
      <c r="B144" s="41" t="s">
        <v>180</v>
      </c>
      <c r="C144" s="42">
        <v>137</v>
      </c>
      <c r="D144" s="43" t="s">
        <v>411</v>
      </c>
      <c r="E144" s="44">
        <v>91</v>
      </c>
      <c r="F144" s="66">
        <f t="shared" si="2"/>
        <v>111.92999999999999</v>
      </c>
    </row>
    <row r="145" spans="1:6" x14ac:dyDescent="0.25">
      <c r="A145" s="39"/>
      <c r="B145" s="41" t="s">
        <v>182</v>
      </c>
      <c r="C145" s="42">
        <v>140</v>
      </c>
      <c r="D145" s="43" t="s">
        <v>374</v>
      </c>
      <c r="E145" s="44">
        <v>86</v>
      </c>
      <c r="F145" s="66">
        <f t="shared" si="2"/>
        <v>105.78</v>
      </c>
    </row>
    <row r="146" spans="1:6" x14ac:dyDescent="0.25">
      <c r="A146" s="39"/>
      <c r="B146" s="41" t="s">
        <v>829</v>
      </c>
      <c r="C146" s="42">
        <v>140</v>
      </c>
      <c r="D146" s="43" t="s">
        <v>5</v>
      </c>
      <c r="E146" s="44">
        <v>31</v>
      </c>
      <c r="F146" s="66">
        <f t="shared" si="2"/>
        <v>38.130000000000003</v>
      </c>
    </row>
    <row r="147" spans="1:6" x14ac:dyDescent="0.25">
      <c r="A147" s="39"/>
      <c r="B147" s="41" t="s">
        <v>184</v>
      </c>
      <c r="C147" s="42">
        <v>280</v>
      </c>
      <c r="D147" s="43" t="s">
        <v>5</v>
      </c>
      <c r="E147" s="44">
        <v>88</v>
      </c>
      <c r="F147" s="66">
        <f t="shared" si="2"/>
        <v>108.24</v>
      </c>
    </row>
    <row r="148" spans="1:6" x14ac:dyDescent="0.25">
      <c r="A148" s="39"/>
      <c r="B148" s="41" t="s">
        <v>679</v>
      </c>
      <c r="C148" s="42">
        <v>310</v>
      </c>
      <c r="D148" s="43" t="s">
        <v>680</v>
      </c>
      <c r="E148" s="44">
        <v>88</v>
      </c>
      <c r="F148" s="66">
        <f t="shared" si="2"/>
        <v>108.24</v>
      </c>
    </row>
    <row r="149" spans="1:6" x14ac:dyDescent="0.25">
      <c r="A149" s="39"/>
      <c r="B149" s="41" t="s">
        <v>185</v>
      </c>
      <c r="C149" s="42">
        <v>140</v>
      </c>
      <c r="D149" s="43" t="s">
        <v>386</v>
      </c>
      <c r="E149" s="44">
        <v>73</v>
      </c>
      <c r="F149" s="66">
        <f t="shared" si="2"/>
        <v>89.789999999999992</v>
      </c>
    </row>
    <row r="150" spans="1:6" x14ac:dyDescent="0.25">
      <c r="A150" s="39"/>
      <c r="B150" s="41" t="s">
        <v>188</v>
      </c>
      <c r="C150" s="42">
        <v>140</v>
      </c>
      <c r="D150" s="43" t="s">
        <v>412</v>
      </c>
      <c r="E150" s="44">
        <v>109</v>
      </c>
      <c r="F150" s="66">
        <f t="shared" si="2"/>
        <v>134.07</v>
      </c>
    </row>
    <row r="151" spans="1:6" x14ac:dyDescent="0.25">
      <c r="A151" s="39"/>
      <c r="B151" s="41" t="s">
        <v>189</v>
      </c>
      <c r="C151" s="42">
        <v>140</v>
      </c>
      <c r="D151" s="43" t="s">
        <v>413</v>
      </c>
      <c r="E151" s="44">
        <v>152</v>
      </c>
      <c r="F151" s="66">
        <f t="shared" si="2"/>
        <v>186.96</v>
      </c>
    </row>
    <row r="152" spans="1:6" x14ac:dyDescent="0.25">
      <c r="A152" s="39"/>
      <c r="B152" s="41" t="s">
        <v>190</v>
      </c>
      <c r="C152" s="42">
        <v>140</v>
      </c>
      <c r="D152" s="43" t="s">
        <v>414</v>
      </c>
      <c r="E152" s="44">
        <v>82</v>
      </c>
      <c r="F152" s="66">
        <f t="shared" si="2"/>
        <v>100.86</v>
      </c>
    </row>
    <row r="153" spans="1:6" x14ac:dyDescent="0.25">
      <c r="A153" s="39"/>
      <c r="B153" s="41" t="s">
        <v>36</v>
      </c>
      <c r="C153" s="42">
        <v>140</v>
      </c>
      <c r="D153" s="43" t="s">
        <v>410</v>
      </c>
      <c r="E153" s="44">
        <v>121</v>
      </c>
      <c r="F153" s="66">
        <f t="shared" si="2"/>
        <v>148.82999999999998</v>
      </c>
    </row>
    <row r="154" spans="1:6" x14ac:dyDescent="0.25">
      <c r="A154" s="39"/>
      <c r="B154" s="41" t="s">
        <v>481</v>
      </c>
      <c r="C154" s="42">
        <v>298</v>
      </c>
      <c r="D154" s="43" t="s">
        <v>5</v>
      </c>
      <c r="E154" s="44">
        <v>49</v>
      </c>
      <c r="F154" s="66">
        <f t="shared" si="2"/>
        <v>60.269999999999996</v>
      </c>
    </row>
    <row r="155" spans="1:6" x14ac:dyDescent="0.25">
      <c r="A155" s="39"/>
      <c r="B155" s="41" t="s">
        <v>797</v>
      </c>
      <c r="C155" s="42">
        <v>138</v>
      </c>
      <c r="D155" s="43" t="s">
        <v>798</v>
      </c>
      <c r="E155" s="44">
        <v>43</v>
      </c>
      <c r="F155" s="66">
        <f t="shared" si="2"/>
        <v>52.89</v>
      </c>
    </row>
    <row r="156" spans="1:6" x14ac:dyDescent="0.25">
      <c r="A156" s="39"/>
      <c r="B156" s="41" t="s">
        <v>761</v>
      </c>
      <c r="C156" s="42">
        <v>320</v>
      </c>
      <c r="D156" s="43" t="s">
        <v>775</v>
      </c>
      <c r="E156" s="44">
        <v>36</v>
      </c>
      <c r="F156" s="66">
        <f t="shared" si="2"/>
        <v>44.28</v>
      </c>
    </row>
    <row r="157" spans="1:6" x14ac:dyDescent="0.25">
      <c r="A157" s="39"/>
      <c r="B157" s="41" t="s">
        <v>191</v>
      </c>
      <c r="C157" s="42">
        <v>140</v>
      </c>
      <c r="D157" s="43" t="s">
        <v>415</v>
      </c>
      <c r="E157" s="44">
        <v>106</v>
      </c>
      <c r="F157" s="66">
        <f t="shared" si="2"/>
        <v>130.38</v>
      </c>
    </row>
    <row r="158" spans="1:6" x14ac:dyDescent="0.25">
      <c r="A158" s="39"/>
      <c r="B158" s="41" t="s">
        <v>830</v>
      </c>
      <c r="C158" s="42">
        <v>140</v>
      </c>
      <c r="D158" s="43" t="s">
        <v>831</v>
      </c>
      <c r="E158" s="44">
        <v>98</v>
      </c>
      <c r="F158" s="66">
        <f t="shared" si="2"/>
        <v>120.53999999999999</v>
      </c>
    </row>
    <row r="159" spans="1:6" x14ac:dyDescent="0.25">
      <c r="A159" s="39"/>
      <c r="B159" s="41" t="s">
        <v>482</v>
      </c>
      <c r="C159" s="42">
        <v>140</v>
      </c>
      <c r="D159" s="43" t="s">
        <v>483</v>
      </c>
      <c r="E159" s="44">
        <v>121</v>
      </c>
      <c r="F159" s="66">
        <f t="shared" si="2"/>
        <v>148.82999999999998</v>
      </c>
    </row>
    <row r="160" spans="1:6" x14ac:dyDescent="0.25">
      <c r="A160" s="39"/>
      <c r="B160" s="41" t="s">
        <v>193</v>
      </c>
      <c r="C160" s="42" t="s">
        <v>416</v>
      </c>
      <c r="D160" s="43" t="s">
        <v>407</v>
      </c>
      <c r="E160" s="44">
        <v>91</v>
      </c>
      <c r="F160" s="66">
        <f t="shared" si="2"/>
        <v>111.92999999999999</v>
      </c>
    </row>
    <row r="161" spans="1:6" x14ac:dyDescent="0.25">
      <c r="A161" s="39"/>
      <c r="B161" s="41" t="s">
        <v>484</v>
      </c>
      <c r="C161" s="42">
        <v>310</v>
      </c>
      <c r="D161" s="43" t="s">
        <v>485</v>
      </c>
      <c r="E161" s="44">
        <v>88</v>
      </c>
      <c r="F161" s="66">
        <f t="shared" si="2"/>
        <v>108.24</v>
      </c>
    </row>
    <row r="162" spans="1:6" x14ac:dyDescent="0.25">
      <c r="A162" s="39"/>
      <c r="B162" s="41" t="s">
        <v>743</v>
      </c>
      <c r="C162" s="42">
        <v>320</v>
      </c>
      <c r="D162" s="43" t="s">
        <v>5</v>
      </c>
      <c r="E162" s="44">
        <v>93</v>
      </c>
      <c r="F162" s="66">
        <f t="shared" si="2"/>
        <v>114.39</v>
      </c>
    </row>
    <row r="163" spans="1:6" x14ac:dyDescent="0.25">
      <c r="A163" s="39"/>
      <c r="B163" s="41" t="s">
        <v>681</v>
      </c>
      <c r="C163" s="42">
        <v>300</v>
      </c>
      <c r="D163" s="43" t="s">
        <v>62</v>
      </c>
      <c r="E163" s="44">
        <v>86</v>
      </c>
      <c r="F163" s="66">
        <f t="shared" si="2"/>
        <v>105.78</v>
      </c>
    </row>
    <row r="164" spans="1:6" x14ac:dyDescent="0.25">
      <c r="A164" s="39"/>
      <c r="B164" s="41" t="s">
        <v>194</v>
      </c>
      <c r="C164" s="42">
        <v>140</v>
      </c>
      <c r="D164" s="43" t="s">
        <v>417</v>
      </c>
      <c r="E164" s="44">
        <v>121</v>
      </c>
      <c r="F164" s="66">
        <f t="shared" si="2"/>
        <v>148.82999999999998</v>
      </c>
    </row>
    <row r="165" spans="1:6" x14ac:dyDescent="0.25">
      <c r="A165" s="39"/>
      <c r="B165" s="41" t="s">
        <v>195</v>
      </c>
      <c r="C165" s="42">
        <v>280</v>
      </c>
      <c r="D165" s="43" t="s">
        <v>400</v>
      </c>
      <c r="E165" s="44">
        <v>76</v>
      </c>
      <c r="F165" s="66">
        <f t="shared" si="2"/>
        <v>93.48</v>
      </c>
    </row>
    <row r="166" spans="1:6" ht="30" customHeight="1" x14ac:dyDescent="0.25">
      <c r="A166" s="39"/>
      <c r="B166" s="41" t="s">
        <v>197</v>
      </c>
      <c r="C166" s="42">
        <v>140</v>
      </c>
      <c r="D166" s="43" t="s">
        <v>418</v>
      </c>
      <c r="E166" s="44">
        <v>102</v>
      </c>
      <c r="F166" s="66">
        <f t="shared" si="2"/>
        <v>125.46</v>
      </c>
    </row>
    <row r="167" spans="1:6" x14ac:dyDescent="0.25">
      <c r="A167" s="39"/>
      <c r="B167" s="41" t="s">
        <v>762</v>
      </c>
      <c r="C167" s="42">
        <v>140</v>
      </c>
      <c r="D167" s="43" t="s">
        <v>780</v>
      </c>
      <c r="E167" s="44">
        <v>115</v>
      </c>
      <c r="F167" s="66">
        <f t="shared" si="2"/>
        <v>141.44999999999999</v>
      </c>
    </row>
    <row r="168" spans="1:6" x14ac:dyDescent="0.25">
      <c r="A168" s="39"/>
      <c r="B168" s="41" t="s">
        <v>198</v>
      </c>
      <c r="C168" s="42">
        <v>330</v>
      </c>
      <c r="D168" s="43" t="s">
        <v>419</v>
      </c>
      <c r="E168" s="44">
        <v>88</v>
      </c>
      <c r="F168" s="66">
        <f t="shared" si="2"/>
        <v>108.24</v>
      </c>
    </row>
    <row r="169" spans="1:6" x14ac:dyDescent="0.25">
      <c r="A169" s="39"/>
      <c r="B169" s="41" t="s">
        <v>200</v>
      </c>
      <c r="C169" s="42">
        <v>150</v>
      </c>
      <c r="D169" s="43" t="s">
        <v>67</v>
      </c>
      <c r="E169" s="44">
        <v>127</v>
      </c>
      <c r="F169" s="66">
        <f t="shared" si="2"/>
        <v>156.21</v>
      </c>
    </row>
    <row r="170" spans="1:6" x14ac:dyDescent="0.25">
      <c r="A170" s="39"/>
      <c r="B170" s="41" t="s">
        <v>806</v>
      </c>
      <c r="C170" s="42">
        <v>140</v>
      </c>
      <c r="D170" s="43" t="s">
        <v>73</v>
      </c>
      <c r="E170" s="44">
        <v>31</v>
      </c>
      <c r="F170" s="66">
        <f t="shared" si="2"/>
        <v>38.130000000000003</v>
      </c>
    </row>
    <row r="171" spans="1:6" x14ac:dyDescent="0.25">
      <c r="A171" s="39"/>
      <c r="B171" s="41" t="s">
        <v>816</v>
      </c>
      <c r="C171" s="42">
        <v>140</v>
      </c>
      <c r="D171" s="43" t="s">
        <v>5</v>
      </c>
      <c r="E171" s="44">
        <v>40</v>
      </c>
      <c r="F171" s="66">
        <f t="shared" si="2"/>
        <v>49.2</v>
      </c>
    </row>
    <row r="172" spans="1:6" x14ac:dyDescent="0.25">
      <c r="A172" s="39"/>
      <c r="B172" s="41" t="s">
        <v>676</v>
      </c>
      <c r="C172" s="42">
        <v>300</v>
      </c>
      <c r="D172" s="43" t="s">
        <v>677</v>
      </c>
      <c r="E172" s="44">
        <v>113</v>
      </c>
      <c r="F172" s="66">
        <f t="shared" si="2"/>
        <v>138.99</v>
      </c>
    </row>
    <row r="173" spans="1:6" x14ac:dyDescent="0.25">
      <c r="A173" s="39"/>
      <c r="B173" s="41" t="s">
        <v>817</v>
      </c>
      <c r="C173" s="42">
        <v>136</v>
      </c>
      <c r="D173" s="43" t="s">
        <v>818</v>
      </c>
      <c r="E173" s="44">
        <v>159</v>
      </c>
      <c r="F173" s="66">
        <f t="shared" si="2"/>
        <v>195.57</v>
      </c>
    </row>
    <row r="174" spans="1:6" ht="21" x14ac:dyDescent="0.25">
      <c r="A174" s="39"/>
      <c r="B174" s="41" t="s">
        <v>832</v>
      </c>
      <c r="C174" s="42">
        <v>138</v>
      </c>
      <c r="D174" s="52" t="s">
        <v>833</v>
      </c>
      <c r="E174" s="44">
        <v>139</v>
      </c>
      <c r="F174" s="66">
        <f t="shared" si="2"/>
        <v>170.97</v>
      </c>
    </row>
    <row r="175" spans="1:6" x14ac:dyDescent="0.25">
      <c r="A175" s="39"/>
      <c r="B175" s="41" t="s">
        <v>834</v>
      </c>
      <c r="C175" s="42">
        <v>297</v>
      </c>
      <c r="D175" s="43" t="s">
        <v>835</v>
      </c>
      <c r="E175" s="44">
        <v>181</v>
      </c>
      <c r="F175" s="66">
        <f t="shared" si="2"/>
        <v>222.63</v>
      </c>
    </row>
    <row r="176" spans="1:6" x14ac:dyDescent="0.25">
      <c r="A176" s="54"/>
      <c r="B176" s="41" t="s">
        <v>682</v>
      </c>
      <c r="C176" s="45">
        <v>140</v>
      </c>
      <c r="D176" s="46" t="s">
        <v>683</v>
      </c>
      <c r="E176" s="44">
        <v>212</v>
      </c>
      <c r="F176" s="66">
        <f t="shared" si="2"/>
        <v>260.76</v>
      </c>
    </row>
    <row r="177" spans="1:6" x14ac:dyDescent="0.25">
      <c r="A177" s="39"/>
      <c r="B177" s="41" t="s">
        <v>733</v>
      </c>
      <c r="C177" s="42">
        <v>305</v>
      </c>
      <c r="D177" s="43" t="s">
        <v>5</v>
      </c>
      <c r="E177" s="44">
        <v>46</v>
      </c>
      <c r="F177" s="66">
        <f t="shared" si="2"/>
        <v>56.58</v>
      </c>
    </row>
    <row r="178" spans="1:6" x14ac:dyDescent="0.25">
      <c r="A178" s="39"/>
      <c r="B178" s="41" t="s">
        <v>205</v>
      </c>
      <c r="C178" s="42">
        <v>140</v>
      </c>
      <c r="D178" s="43" t="s">
        <v>420</v>
      </c>
      <c r="E178" s="44">
        <v>121</v>
      </c>
      <c r="F178" s="66">
        <f t="shared" si="2"/>
        <v>148.82999999999998</v>
      </c>
    </row>
    <row r="179" spans="1:6" x14ac:dyDescent="0.25">
      <c r="A179" s="39"/>
      <c r="B179" s="41" t="s">
        <v>588</v>
      </c>
      <c r="C179" s="42">
        <v>138</v>
      </c>
      <c r="D179" s="43" t="s">
        <v>618</v>
      </c>
      <c r="E179" s="44">
        <v>121</v>
      </c>
      <c r="F179" s="66">
        <f t="shared" si="2"/>
        <v>148.82999999999998</v>
      </c>
    </row>
    <row r="180" spans="1:6" x14ac:dyDescent="0.25">
      <c r="A180" s="39"/>
      <c r="B180" s="41" t="s">
        <v>486</v>
      </c>
      <c r="C180" s="42">
        <v>300</v>
      </c>
      <c r="D180" s="43" t="s">
        <v>487</v>
      </c>
      <c r="E180" s="44">
        <v>106</v>
      </c>
      <c r="F180" s="66">
        <f t="shared" si="2"/>
        <v>130.38</v>
      </c>
    </row>
    <row r="181" spans="1:6" x14ac:dyDescent="0.25">
      <c r="A181" s="39"/>
      <c r="B181" s="41" t="s">
        <v>206</v>
      </c>
      <c r="C181" s="42">
        <v>280</v>
      </c>
      <c r="D181" s="43" t="s">
        <v>421</v>
      </c>
      <c r="E181" s="44">
        <v>121</v>
      </c>
      <c r="F181" s="66">
        <f t="shared" si="2"/>
        <v>148.82999999999998</v>
      </c>
    </row>
    <row r="182" spans="1:6" x14ac:dyDescent="0.25">
      <c r="A182" s="39"/>
      <c r="B182" s="41" t="s">
        <v>207</v>
      </c>
      <c r="C182" s="42">
        <v>140</v>
      </c>
      <c r="D182" s="43" t="s">
        <v>422</v>
      </c>
      <c r="E182" s="44">
        <v>116</v>
      </c>
      <c r="F182" s="66">
        <f t="shared" si="2"/>
        <v>142.68</v>
      </c>
    </row>
    <row r="183" spans="1:6" x14ac:dyDescent="0.25">
      <c r="A183" s="39"/>
      <c r="B183" s="41" t="s">
        <v>836</v>
      </c>
      <c r="C183" s="42">
        <v>300</v>
      </c>
      <c r="D183" s="43" t="s">
        <v>5</v>
      </c>
      <c r="E183" s="44">
        <v>88</v>
      </c>
      <c r="F183" s="66">
        <f t="shared" si="2"/>
        <v>108.24</v>
      </c>
    </row>
    <row r="184" spans="1:6" x14ac:dyDescent="0.25">
      <c r="A184" s="39"/>
      <c r="B184" s="41" t="s">
        <v>488</v>
      </c>
      <c r="C184" s="42">
        <v>300</v>
      </c>
      <c r="D184" s="43" t="s">
        <v>5</v>
      </c>
      <c r="E184" s="44">
        <v>47</v>
      </c>
      <c r="F184" s="66">
        <f t="shared" si="2"/>
        <v>57.81</v>
      </c>
    </row>
    <row r="185" spans="1:6" x14ac:dyDescent="0.25">
      <c r="A185" s="39"/>
      <c r="B185" s="41" t="s">
        <v>489</v>
      </c>
      <c r="C185" s="42">
        <v>325</v>
      </c>
      <c r="D185" s="43" t="s">
        <v>62</v>
      </c>
      <c r="E185" s="44">
        <v>73</v>
      </c>
      <c r="F185" s="66">
        <f t="shared" si="2"/>
        <v>89.789999999999992</v>
      </c>
    </row>
    <row r="186" spans="1:6" x14ac:dyDescent="0.25">
      <c r="A186" s="39"/>
      <c r="B186" s="41" t="s">
        <v>210</v>
      </c>
      <c r="C186" s="42">
        <v>140</v>
      </c>
      <c r="D186" s="43" t="s">
        <v>31</v>
      </c>
      <c r="E186" s="44">
        <v>82</v>
      </c>
      <c r="F186" s="66">
        <f t="shared" si="2"/>
        <v>100.86</v>
      </c>
    </row>
    <row r="187" spans="1:6" x14ac:dyDescent="0.25">
      <c r="A187" s="39"/>
      <c r="B187" s="41" t="s">
        <v>837</v>
      </c>
      <c r="C187" s="42">
        <v>140</v>
      </c>
      <c r="D187" s="43" t="s">
        <v>5</v>
      </c>
      <c r="E187" s="44">
        <v>38</v>
      </c>
      <c r="F187" s="66">
        <f t="shared" si="2"/>
        <v>46.74</v>
      </c>
    </row>
    <row r="188" spans="1:6" x14ac:dyDescent="0.25">
      <c r="A188" s="39"/>
      <c r="B188" s="41" t="s">
        <v>212</v>
      </c>
      <c r="C188" s="42">
        <v>140</v>
      </c>
      <c r="D188" s="43" t="s">
        <v>423</v>
      </c>
      <c r="E188" s="44">
        <v>91</v>
      </c>
      <c r="F188" s="66">
        <f t="shared" si="2"/>
        <v>111.92999999999999</v>
      </c>
    </row>
    <row r="189" spans="1:6" x14ac:dyDescent="0.25">
      <c r="A189" s="39"/>
      <c r="B189" s="41" t="s">
        <v>213</v>
      </c>
      <c r="C189" s="42">
        <v>140</v>
      </c>
      <c r="D189" s="43" t="s">
        <v>424</v>
      </c>
      <c r="E189" s="44">
        <v>91</v>
      </c>
      <c r="F189" s="66">
        <f t="shared" si="2"/>
        <v>111.92999999999999</v>
      </c>
    </row>
    <row r="190" spans="1:6" x14ac:dyDescent="0.25">
      <c r="A190" s="39"/>
      <c r="B190" s="41" t="s">
        <v>215</v>
      </c>
      <c r="C190" s="42">
        <v>300</v>
      </c>
      <c r="D190" s="43" t="s">
        <v>5</v>
      </c>
      <c r="E190" s="44">
        <v>27</v>
      </c>
      <c r="F190" s="66">
        <f t="shared" si="2"/>
        <v>33.21</v>
      </c>
    </row>
    <row r="191" spans="1:6" x14ac:dyDescent="0.25">
      <c r="A191" s="39"/>
      <c r="B191" s="41" t="s">
        <v>901</v>
      </c>
      <c r="C191" s="42">
        <v>320</v>
      </c>
      <c r="D191" s="43" t="s">
        <v>5</v>
      </c>
      <c r="E191" s="44">
        <v>71</v>
      </c>
      <c r="F191" s="66">
        <f t="shared" si="2"/>
        <v>87.33</v>
      </c>
    </row>
    <row r="192" spans="1:6" x14ac:dyDescent="0.25">
      <c r="A192" s="39"/>
      <c r="B192" s="41" t="s">
        <v>838</v>
      </c>
      <c r="C192" s="42">
        <v>139</v>
      </c>
      <c r="D192" s="43" t="s">
        <v>839</v>
      </c>
      <c r="E192" s="44">
        <v>229</v>
      </c>
      <c r="F192" s="66">
        <f t="shared" si="2"/>
        <v>281.67</v>
      </c>
    </row>
    <row r="193" spans="1:6" x14ac:dyDescent="0.25">
      <c r="A193" s="39"/>
      <c r="B193" s="41" t="s">
        <v>589</v>
      </c>
      <c r="C193" s="42">
        <v>300</v>
      </c>
      <c r="D193" s="43" t="s">
        <v>467</v>
      </c>
      <c r="E193" s="44">
        <v>75</v>
      </c>
      <c r="F193" s="66">
        <f t="shared" si="2"/>
        <v>92.25</v>
      </c>
    </row>
    <row r="194" spans="1:6" x14ac:dyDescent="0.25">
      <c r="A194" s="39"/>
      <c r="B194" s="41" t="s">
        <v>490</v>
      </c>
      <c r="C194" s="42">
        <v>330</v>
      </c>
      <c r="D194" s="43" t="s">
        <v>62</v>
      </c>
      <c r="E194" s="44">
        <v>54</v>
      </c>
      <c r="F194" s="66">
        <f t="shared" si="2"/>
        <v>66.42</v>
      </c>
    </row>
    <row r="195" spans="1:6" x14ac:dyDescent="0.25">
      <c r="A195" s="39"/>
      <c r="B195" s="41" t="s">
        <v>8</v>
      </c>
      <c r="C195" s="42">
        <v>140</v>
      </c>
      <c r="D195" s="43" t="s">
        <v>425</v>
      </c>
      <c r="E195" s="44">
        <v>91</v>
      </c>
      <c r="F195" s="66">
        <f t="shared" si="2"/>
        <v>111.92999999999999</v>
      </c>
    </row>
    <row r="196" spans="1:6" x14ac:dyDescent="0.25">
      <c r="A196" s="39"/>
      <c r="B196" s="41" t="s">
        <v>220</v>
      </c>
      <c r="C196" s="42">
        <v>140</v>
      </c>
      <c r="D196" s="43" t="s">
        <v>426</v>
      </c>
      <c r="E196" s="44">
        <v>121</v>
      </c>
      <c r="F196" s="66">
        <f t="shared" ref="F196:F259" si="3">E196*1.23</f>
        <v>148.82999999999998</v>
      </c>
    </row>
    <row r="197" spans="1:6" x14ac:dyDescent="0.25">
      <c r="A197" s="39"/>
      <c r="B197" s="41" t="s">
        <v>840</v>
      </c>
      <c r="C197" s="42">
        <v>140</v>
      </c>
      <c r="D197" s="43" t="s">
        <v>841</v>
      </c>
      <c r="E197" s="44">
        <v>88</v>
      </c>
      <c r="F197" s="66">
        <f t="shared" si="3"/>
        <v>108.24</v>
      </c>
    </row>
    <row r="198" spans="1:6" x14ac:dyDescent="0.25">
      <c r="A198" s="39"/>
      <c r="B198" s="41" t="s">
        <v>25</v>
      </c>
      <c r="C198" s="42" t="s">
        <v>365</v>
      </c>
      <c r="D198" s="43" t="s">
        <v>7</v>
      </c>
      <c r="E198" s="44">
        <v>73</v>
      </c>
      <c r="F198" s="66">
        <f t="shared" si="3"/>
        <v>89.789999999999992</v>
      </c>
    </row>
    <row r="199" spans="1:6" x14ac:dyDescent="0.25">
      <c r="A199" s="39"/>
      <c r="B199" s="41" t="s">
        <v>716</v>
      </c>
      <c r="C199" s="42">
        <v>140</v>
      </c>
      <c r="D199" s="43" t="s">
        <v>727</v>
      </c>
      <c r="E199" s="44">
        <v>121</v>
      </c>
      <c r="F199" s="66">
        <f t="shared" si="3"/>
        <v>148.82999999999998</v>
      </c>
    </row>
    <row r="200" spans="1:6" x14ac:dyDescent="0.25">
      <c r="A200" s="39"/>
      <c r="B200" s="41" t="s">
        <v>712</v>
      </c>
      <c r="C200" s="42">
        <v>300</v>
      </c>
      <c r="D200" s="43" t="s">
        <v>5</v>
      </c>
      <c r="E200" s="44">
        <v>152</v>
      </c>
      <c r="F200" s="66">
        <f t="shared" si="3"/>
        <v>186.96</v>
      </c>
    </row>
    <row r="201" spans="1:6" x14ac:dyDescent="0.25">
      <c r="A201" s="39"/>
      <c r="B201" s="41" t="s">
        <v>842</v>
      </c>
      <c r="C201" s="42">
        <v>325</v>
      </c>
      <c r="D201" s="43" t="s">
        <v>7</v>
      </c>
      <c r="E201" s="44">
        <v>137</v>
      </c>
      <c r="F201" s="66">
        <f t="shared" si="3"/>
        <v>168.51</v>
      </c>
    </row>
    <row r="202" spans="1:6" x14ac:dyDescent="0.25">
      <c r="A202" s="39"/>
      <c r="B202" s="41" t="s">
        <v>222</v>
      </c>
      <c r="C202" s="42">
        <v>140</v>
      </c>
      <c r="D202" s="43" t="s">
        <v>427</v>
      </c>
      <c r="E202" s="44">
        <v>40</v>
      </c>
      <c r="F202" s="66">
        <f t="shared" si="3"/>
        <v>49.2</v>
      </c>
    </row>
    <row r="203" spans="1:6" x14ac:dyDescent="0.25">
      <c r="A203" s="39"/>
      <c r="B203" s="41" t="s">
        <v>843</v>
      </c>
      <c r="C203" s="42">
        <v>320</v>
      </c>
      <c r="D203" s="43" t="s">
        <v>5</v>
      </c>
      <c r="E203" s="44">
        <v>46</v>
      </c>
      <c r="F203" s="66">
        <f t="shared" si="3"/>
        <v>56.58</v>
      </c>
    </row>
    <row r="204" spans="1:6" x14ac:dyDescent="0.25">
      <c r="A204" s="39"/>
      <c r="B204" s="41" t="s">
        <v>844</v>
      </c>
      <c r="C204" s="42">
        <v>315</v>
      </c>
      <c r="D204" s="43" t="s">
        <v>7</v>
      </c>
      <c r="E204" s="44">
        <v>137</v>
      </c>
      <c r="F204" s="66">
        <f t="shared" si="3"/>
        <v>168.51</v>
      </c>
    </row>
    <row r="205" spans="1:6" x14ac:dyDescent="0.25">
      <c r="A205" s="39"/>
      <c r="B205" s="41" t="s">
        <v>744</v>
      </c>
      <c r="C205" s="42">
        <v>295</v>
      </c>
      <c r="D205" s="43" t="s">
        <v>745</v>
      </c>
      <c r="E205" s="44">
        <v>58</v>
      </c>
      <c r="F205" s="66">
        <f t="shared" si="3"/>
        <v>71.34</v>
      </c>
    </row>
    <row r="206" spans="1:6" x14ac:dyDescent="0.25">
      <c r="A206" s="39"/>
      <c r="B206" s="41" t="s">
        <v>223</v>
      </c>
      <c r="C206" s="42">
        <v>300</v>
      </c>
      <c r="D206" s="43" t="s">
        <v>5</v>
      </c>
      <c r="E206" s="44">
        <v>31</v>
      </c>
      <c r="F206" s="66">
        <f t="shared" si="3"/>
        <v>38.130000000000003</v>
      </c>
    </row>
    <row r="207" spans="1:6" x14ac:dyDescent="0.25">
      <c r="A207" s="39"/>
      <c r="B207" s="41" t="s">
        <v>492</v>
      </c>
      <c r="C207" s="42">
        <v>300</v>
      </c>
      <c r="D207" s="43" t="s">
        <v>62</v>
      </c>
      <c r="E207" s="44">
        <v>88</v>
      </c>
      <c r="F207" s="66">
        <f t="shared" si="3"/>
        <v>108.24</v>
      </c>
    </row>
    <row r="208" spans="1:6" x14ac:dyDescent="0.25">
      <c r="A208" s="39"/>
      <c r="B208" s="47" t="s">
        <v>224</v>
      </c>
      <c r="C208" s="42">
        <v>300</v>
      </c>
      <c r="D208" s="43" t="s">
        <v>5</v>
      </c>
      <c r="E208" s="44">
        <v>46</v>
      </c>
      <c r="F208" s="66">
        <f t="shared" si="3"/>
        <v>56.58</v>
      </c>
    </row>
    <row r="209" spans="1:6" x14ac:dyDescent="0.25">
      <c r="A209" s="39"/>
      <c r="B209" s="41" t="s">
        <v>225</v>
      </c>
      <c r="C209" s="42">
        <v>296</v>
      </c>
      <c r="D209" s="43" t="s">
        <v>5</v>
      </c>
      <c r="E209" s="44">
        <v>61</v>
      </c>
      <c r="F209" s="66">
        <f t="shared" si="3"/>
        <v>75.03</v>
      </c>
    </row>
    <row r="210" spans="1:6" x14ac:dyDescent="0.25">
      <c r="A210" s="39" t="s">
        <v>605</v>
      </c>
      <c r="B210" s="41" t="s">
        <v>869</v>
      </c>
      <c r="C210" s="42">
        <v>139</v>
      </c>
      <c r="D210" s="43" t="s">
        <v>886</v>
      </c>
      <c r="E210" s="44">
        <v>127</v>
      </c>
      <c r="F210" s="66">
        <f t="shared" si="3"/>
        <v>156.21</v>
      </c>
    </row>
    <row r="211" spans="1:6" x14ac:dyDescent="0.25">
      <c r="A211" s="39"/>
      <c r="B211" s="41" t="s">
        <v>226</v>
      </c>
      <c r="C211" s="45">
        <v>300</v>
      </c>
      <c r="D211" s="46" t="s">
        <v>62</v>
      </c>
      <c r="E211" s="44">
        <v>43</v>
      </c>
      <c r="F211" s="66">
        <f t="shared" si="3"/>
        <v>52.89</v>
      </c>
    </row>
    <row r="212" spans="1:6" x14ac:dyDescent="0.25">
      <c r="A212" s="39"/>
      <c r="B212" s="47" t="s">
        <v>496</v>
      </c>
      <c r="C212" s="42">
        <v>138</v>
      </c>
      <c r="D212" s="43" t="s">
        <v>497</v>
      </c>
      <c r="E212" s="44">
        <v>91</v>
      </c>
      <c r="F212" s="66">
        <f t="shared" si="3"/>
        <v>111.92999999999999</v>
      </c>
    </row>
    <row r="213" spans="1:6" x14ac:dyDescent="0.25">
      <c r="A213" s="39"/>
      <c r="B213" s="41" t="s">
        <v>498</v>
      </c>
      <c r="C213" s="42">
        <v>300</v>
      </c>
      <c r="D213" s="43" t="s">
        <v>62</v>
      </c>
      <c r="E213" s="44">
        <v>75</v>
      </c>
      <c r="F213" s="66">
        <f t="shared" si="3"/>
        <v>92.25</v>
      </c>
    </row>
    <row r="214" spans="1:6" x14ac:dyDescent="0.25">
      <c r="A214" s="39"/>
      <c r="B214" s="41" t="s">
        <v>228</v>
      </c>
      <c r="C214" s="42">
        <v>138</v>
      </c>
      <c r="D214" s="43" t="s">
        <v>428</v>
      </c>
      <c r="E214" s="44">
        <v>76</v>
      </c>
      <c r="F214" s="66">
        <f t="shared" si="3"/>
        <v>93.48</v>
      </c>
    </row>
    <row r="215" spans="1:6" x14ac:dyDescent="0.25">
      <c r="A215" s="39"/>
      <c r="B215" s="41" t="s">
        <v>229</v>
      </c>
      <c r="C215" s="42">
        <v>280</v>
      </c>
      <c r="D215" s="43" t="s">
        <v>429</v>
      </c>
      <c r="E215" s="44">
        <v>124</v>
      </c>
      <c r="F215" s="66">
        <f t="shared" si="3"/>
        <v>152.52000000000001</v>
      </c>
    </row>
    <row r="216" spans="1:6" x14ac:dyDescent="0.25">
      <c r="A216" s="39"/>
      <c r="B216" s="41" t="s">
        <v>845</v>
      </c>
      <c r="C216" s="42">
        <v>300</v>
      </c>
      <c r="D216" s="43" t="s">
        <v>5</v>
      </c>
      <c r="E216" s="44">
        <v>40</v>
      </c>
      <c r="F216" s="66">
        <f t="shared" si="3"/>
        <v>49.2</v>
      </c>
    </row>
    <row r="217" spans="1:6" x14ac:dyDescent="0.25">
      <c r="A217" s="39"/>
      <c r="B217" s="62" t="s">
        <v>717</v>
      </c>
      <c r="C217" s="42" t="s">
        <v>396</v>
      </c>
      <c r="D217" s="43" t="s">
        <v>729</v>
      </c>
      <c r="E217" s="44">
        <v>156</v>
      </c>
      <c r="F217" s="66">
        <f t="shared" si="3"/>
        <v>191.88</v>
      </c>
    </row>
    <row r="218" spans="1:6" x14ac:dyDescent="0.25">
      <c r="A218" s="39"/>
      <c r="B218" s="41" t="s">
        <v>499</v>
      </c>
      <c r="C218" s="42" t="s">
        <v>500</v>
      </c>
      <c r="D218" s="43" t="s">
        <v>5</v>
      </c>
      <c r="E218" s="44">
        <v>94</v>
      </c>
      <c r="F218" s="66">
        <f t="shared" si="3"/>
        <v>115.62</v>
      </c>
    </row>
    <row r="219" spans="1:6" x14ac:dyDescent="0.25">
      <c r="A219" s="39"/>
      <c r="B219" s="41" t="s">
        <v>234</v>
      </c>
      <c r="C219" s="42">
        <v>300</v>
      </c>
      <c r="D219" s="43" t="s">
        <v>5</v>
      </c>
      <c r="E219" s="44">
        <v>43</v>
      </c>
      <c r="F219" s="66">
        <f t="shared" si="3"/>
        <v>52.89</v>
      </c>
    </row>
    <row r="220" spans="1:6" x14ac:dyDescent="0.25">
      <c r="A220" s="39"/>
      <c r="B220" s="41" t="s">
        <v>49</v>
      </c>
      <c r="C220" s="42">
        <v>330</v>
      </c>
      <c r="D220" s="43" t="s">
        <v>430</v>
      </c>
      <c r="E220" s="44">
        <v>62</v>
      </c>
      <c r="F220" s="66">
        <f t="shared" si="3"/>
        <v>76.260000000000005</v>
      </c>
    </row>
    <row r="221" spans="1:6" x14ac:dyDescent="0.25">
      <c r="A221" s="39"/>
      <c r="B221" s="62" t="s">
        <v>718</v>
      </c>
      <c r="C221" s="42">
        <v>140</v>
      </c>
      <c r="D221" s="43" t="s">
        <v>483</v>
      </c>
      <c r="E221" s="44">
        <v>119</v>
      </c>
      <c r="F221" s="66">
        <f t="shared" si="3"/>
        <v>146.37</v>
      </c>
    </row>
    <row r="222" spans="1:6" x14ac:dyDescent="0.25">
      <c r="A222" s="39"/>
      <c r="B222" s="41" t="s">
        <v>763</v>
      </c>
      <c r="C222" s="42">
        <v>300</v>
      </c>
      <c r="D222" s="43" t="s">
        <v>677</v>
      </c>
      <c r="E222" s="44">
        <v>60</v>
      </c>
      <c r="F222" s="66">
        <f t="shared" si="3"/>
        <v>73.8</v>
      </c>
    </row>
    <row r="223" spans="1:6" x14ac:dyDescent="0.25">
      <c r="A223" s="39"/>
      <c r="B223" s="41" t="s">
        <v>764</v>
      </c>
      <c r="C223" s="42">
        <v>140</v>
      </c>
      <c r="D223" s="43" t="s">
        <v>781</v>
      </c>
      <c r="E223" s="44">
        <v>242</v>
      </c>
      <c r="F223" s="66">
        <f t="shared" si="3"/>
        <v>297.65999999999997</v>
      </c>
    </row>
    <row r="224" spans="1:6" x14ac:dyDescent="0.25">
      <c r="A224" s="39"/>
      <c r="B224" s="41" t="s">
        <v>501</v>
      </c>
      <c r="C224" s="42">
        <v>290</v>
      </c>
      <c r="D224" s="43" t="s">
        <v>5</v>
      </c>
      <c r="E224" s="44">
        <v>31</v>
      </c>
      <c r="F224" s="66">
        <f t="shared" si="3"/>
        <v>38.130000000000003</v>
      </c>
    </row>
    <row r="225" spans="1:6" x14ac:dyDescent="0.25">
      <c r="A225" s="39"/>
      <c r="B225" s="41" t="s">
        <v>237</v>
      </c>
      <c r="C225" s="42" t="s">
        <v>431</v>
      </c>
      <c r="D225" s="43" t="s">
        <v>32</v>
      </c>
      <c r="E225" s="44">
        <v>91</v>
      </c>
      <c r="F225" s="66">
        <f t="shared" si="3"/>
        <v>111.92999999999999</v>
      </c>
    </row>
    <row r="226" spans="1:6" x14ac:dyDescent="0.25">
      <c r="A226" s="39"/>
      <c r="B226" s="41" t="s">
        <v>810</v>
      </c>
      <c r="C226" s="42">
        <v>320</v>
      </c>
      <c r="D226" s="43" t="s">
        <v>809</v>
      </c>
      <c r="E226" s="44">
        <v>61</v>
      </c>
      <c r="F226" s="66">
        <f t="shared" si="3"/>
        <v>75.03</v>
      </c>
    </row>
    <row r="227" spans="1:6" x14ac:dyDescent="0.25">
      <c r="A227" s="39"/>
      <c r="B227" s="41" t="s">
        <v>238</v>
      </c>
      <c r="C227" s="42" t="s">
        <v>432</v>
      </c>
      <c r="D227" s="43" t="s">
        <v>433</v>
      </c>
      <c r="E227" s="44">
        <v>91</v>
      </c>
      <c r="F227" s="66">
        <f t="shared" si="3"/>
        <v>111.92999999999999</v>
      </c>
    </row>
    <row r="228" spans="1:6" x14ac:dyDescent="0.25">
      <c r="A228" s="39"/>
      <c r="B228" s="41" t="s">
        <v>502</v>
      </c>
      <c r="C228" s="42">
        <v>290</v>
      </c>
      <c r="D228" s="43" t="s">
        <v>503</v>
      </c>
      <c r="E228" s="44">
        <v>71</v>
      </c>
      <c r="F228" s="66">
        <f t="shared" si="3"/>
        <v>87.33</v>
      </c>
    </row>
    <row r="229" spans="1:6" x14ac:dyDescent="0.25">
      <c r="A229" s="39"/>
      <c r="B229" s="41" t="s">
        <v>240</v>
      </c>
      <c r="C229" s="42">
        <v>140</v>
      </c>
      <c r="D229" s="43" t="s">
        <v>434</v>
      </c>
      <c r="E229" s="44">
        <v>105</v>
      </c>
      <c r="F229" s="66">
        <f t="shared" si="3"/>
        <v>129.15</v>
      </c>
    </row>
    <row r="230" spans="1:6" x14ac:dyDescent="0.25">
      <c r="A230" s="39"/>
      <c r="B230" s="41" t="s">
        <v>241</v>
      </c>
      <c r="C230" s="42">
        <v>140</v>
      </c>
      <c r="D230" s="43" t="s">
        <v>435</v>
      </c>
      <c r="E230" s="44">
        <v>119</v>
      </c>
      <c r="F230" s="66">
        <f t="shared" si="3"/>
        <v>146.37</v>
      </c>
    </row>
    <row r="231" spans="1:6" x14ac:dyDescent="0.25">
      <c r="A231" s="39"/>
      <c r="B231" s="47" t="s">
        <v>242</v>
      </c>
      <c r="C231" s="42">
        <v>330</v>
      </c>
      <c r="D231" s="43" t="s">
        <v>65</v>
      </c>
      <c r="E231" s="44">
        <v>91</v>
      </c>
      <c r="F231" s="66">
        <f t="shared" si="3"/>
        <v>111.92999999999999</v>
      </c>
    </row>
    <row r="232" spans="1:6" x14ac:dyDescent="0.25">
      <c r="A232" s="39"/>
      <c r="B232" s="41" t="s">
        <v>504</v>
      </c>
      <c r="C232" s="42">
        <v>305</v>
      </c>
      <c r="D232" s="43" t="s">
        <v>505</v>
      </c>
      <c r="E232" s="44">
        <v>58</v>
      </c>
      <c r="F232" s="66">
        <f t="shared" si="3"/>
        <v>71.34</v>
      </c>
    </row>
    <row r="233" spans="1:6" x14ac:dyDescent="0.25">
      <c r="A233" s="39"/>
      <c r="B233" s="41" t="s">
        <v>506</v>
      </c>
      <c r="C233" s="42">
        <v>310</v>
      </c>
      <c r="D233" s="43" t="s">
        <v>5</v>
      </c>
      <c r="E233" s="44">
        <v>91</v>
      </c>
      <c r="F233" s="66">
        <f t="shared" si="3"/>
        <v>111.92999999999999</v>
      </c>
    </row>
    <row r="234" spans="1:6" x14ac:dyDescent="0.25">
      <c r="A234" s="39" t="s">
        <v>605</v>
      </c>
      <c r="B234" s="41" t="s">
        <v>870</v>
      </c>
      <c r="C234" s="42">
        <v>311</v>
      </c>
      <c r="D234" s="43" t="s">
        <v>887</v>
      </c>
      <c r="E234" s="44">
        <v>88</v>
      </c>
      <c r="F234" s="66">
        <f t="shared" si="3"/>
        <v>108.24</v>
      </c>
    </row>
    <row r="235" spans="1:6" x14ac:dyDescent="0.25">
      <c r="A235" s="39"/>
      <c r="B235" s="41" t="s">
        <v>846</v>
      </c>
      <c r="C235" s="42">
        <v>140</v>
      </c>
      <c r="D235" s="43" t="s">
        <v>847</v>
      </c>
      <c r="E235" s="44">
        <v>148</v>
      </c>
      <c r="F235" s="66">
        <f t="shared" si="3"/>
        <v>182.04</v>
      </c>
    </row>
    <row r="236" spans="1:6" x14ac:dyDescent="0.25">
      <c r="A236" s="39"/>
      <c r="B236" s="41" t="s">
        <v>243</v>
      </c>
      <c r="C236" s="42">
        <v>140</v>
      </c>
      <c r="D236" s="43" t="s">
        <v>436</v>
      </c>
      <c r="E236" s="44">
        <v>94</v>
      </c>
      <c r="F236" s="66">
        <f t="shared" si="3"/>
        <v>115.62</v>
      </c>
    </row>
    <row r="237" spans="1:6" x14ac:dyDescent="0.25">
      <c r="A237" s="39"/>
      <c r="B237" s="41" t="s">
        <v>657</v>
      </c>
      <c r="C237" s="42">
        <v>290</v>
      </c>
      <c r="D237" s="43" t="s">
        <v>437</v>
      </c>
      <c r="E237" s="44">
        <v>73</v>
      </c>
      <c r="F237" s="66">
        <f t="shared" si="3"/>
        <v>89.789999999999992</v>
      </c>
    </row>
    <row r="238" spans="1:6" x14ac:dyDescent="0.25">
      <c r="A238" s="39"/>
      <c r="B238" s="41" t="s">
        <v>848</v>
      </c>
      <c r="C238" s="42">
        <v>140</v>
      </c>
      <c r="D238" s="43" t="s">
        <v>5</v>
      </c>
      <c r="E238" s="44">
        <v>38</v>
      </c>
      <c r="F238" s="66">
        <f t="shared" si="3"/>
        <v>46.74</v>
      </c>
    </row>
    <row r="239" spans="1:6" x14ac:dyDescent="0.25">
      <c r="A239" s="39"/>
      <c r="B239" s="41" t="s">
        <v>900</v>
      </c>
      <c r="C239" s="42"/>
      <c r="D239" s="43"/>
      <c r="E239" s="44">
        <v>73</v>
      </c>
      <c r="F239" s="66">
        <f t="shared" si="3"/>
        <v>89.789999999999992</v>
      </c>
    </row>
    <row r="240" spans="1:6" x14ac:dyDescent="0.25">
      <c r="A240" s="39"/>
      <c r="B240" s="41" t="s">
        <v>734</v>
      </c>
      <c r="C240" s="42">
        <v>320</v>
      </c>
      <c r="D240" s="43" t="s">
        <v>5</v>
      </c>
      <c r="E240" s="44">
        <v>58</v>
      </c>
      <c r="F240" s="66">
        <f t="shared" si="3"/>
        <v>71.34</v>
      </c>
    </row>
    <row r="241" spans="1:6" x14ac:dyDescent="0.25">
      <c r="A241" s="39"/>
      <c r="B241" s="41" t="s">
        <v>507</v>
      </c>
      <c r="C241" s="42">
        <v>140</v>
      </c>
      <c r="D241" s="43" t="s">
        <v>508</v>
      </c>
      <c r="E241" s="44">
        <v>88</v>
      </c>
      <c r="F241" s="66">
        <f t="shared" si="3"/>
        <v>108.24</v>
      </c>
    </row>
    <row r="242" spans="1:6" x14ac:dyDescent="0.25">
      <c r="A242" s="39"/>
      <c r="B242" s="41" t="s">
        <v>719</v>
      </c>
      <c r="C242" s="42">
        <v>310</v>
      </c>
      <c r="D242" s="43" t="s">
        <v>730</v>
      </c>
      <c r="E242" s="44">
        <v>88</v>
      </c>
      <c r="F242" s="66">
        <f t="shared" si="3"/>
        <v>108.24</v>
      </c>
    </row>
    <row r="243" spans="1:6" x14ac:dyDescent="0.25">
      <c r="A243" s="39"/>
      <c r="B243" s="41" t="s">
        <v>590</v>
      </c>
      <c r="C243" s="42">
        <v>136</v>
      </c>
      <c r="D243" s="43" t="s">
        <v>619</v>
      </c>
      <c r="E243" s="44">
        <v>234</v>
      </c>
      <c r="F243" s="66">
        <f t="shared" si="3"/>
        <v>287.82</v>
      </c>
    </row>
    <row r="244" spans="1:6" x14ac:dyDescent="0.25">
      <c r="A244" s="39"/>
      <c r="B244" s="41" t="s">
        <v>249</v>
      </c>
      <c r="C244" s="42" t="s">
        <v>396</v>
      </c>
      <c r="D244" s="43" t="s">
        <v>438</v>
      </c>
      <c r="E244" s="44">
        <v>137</v>
      </c>
      <c r="F244" s="66">
        <f t="shared" si="3"/>
        <v>168.51</v>
      </c>
    </row>
    <row r="245" spans="1:6" x14ac:dyDescent="0.25">
      <c r="A245" s="39"/>
      <c r="B245" s="41" t="s">
        <v>591</v>
      </c>
      <c r="C245" s="42">
        <v>138</v>
      </c>
      <c r="D245" s="43" t="s">
        <v>620</v>
      </c>
      <c r="E245" s="44">
        <v>143</v>
      </c>
      <c r="F245" s="66">
        <f t="shared" si="3"/>
        <v>175.89</v>
      </c>
    </row>
    <row r="246" spans="1:6" x14ac:dyDescent="0.25">
      <c r="A246" s="39"/>
      <c r="B246" s="41" t="s">
        <v>592</v>
      </c>
      <c r="C246" s="42">
        <v>140</v>
      </c>
      <c r="D246" s="43" t="s">
        <v>621</v>
      </c>
      <c r="E246" s="44">
        <v>58</v>
      </c>
      <c r="F246" s="66">
        <f t="shared" si="3"/>
        <v>71.34</v>
      </c>
    </row>
    <row r="247" spans="1:6" x14ac:dyDescent="0.25">
      <c r="A247" s="39"/>
      <c r="B247" s="41" t="s">
        <v>765</v>
      </c>
      <c r="C247" s="45">
        <v>320</v>
      </c>
      <c r="D247" s="46" t="s">
        <v>782</v>
      </c>
      <c r="E247" s="44">
        <v>50</v>
      </c>
      <c r="F247" s="66">
        <f t="shared" si="3"/>
        <v>61.5</v>
      </c>
    </row>
    <row r="248" spans="1:6" x14ac:dyDescent="0.25">
      <c r="A248" s="39"/>
      <c r="B248" s="41" t="s">
        <v>510</v>
      </c>
      <c r="C248" s="42">
        <v>305</v>
      </c>
      <c r="D248" s="43" t="s">
        <v>5</v>
      </c>
      <c r="E248" s="44">
        <v>58</v>
      </c>
      <c r="F248" s="66">
        <f t="shared" si="3"/>
        <v>71.34</v>
      </c>
    </row>
    <row r="249" spans="1:6" x14ac:dyDescent="0.25">
      <c r="A249" s="39"/>
      <c r="B249" s="41" t="s">
        <v>658</v>
      </c>
      <c r="C249" s="42">
        <v>140</v>
      </c>
      <c r="D249" s="48" t="s">
        <v>622</v>
      </c>
      <c r="E249" s="44">
        <v>61</v>
      </c>
      <c r="F249" s="66">
        <f t="shared" si="3"/>
        <v>75.03</v>
      </c>
    </row>
    <row r="250" spans="1:6" x14ac:dyDescent="0.25">
      <c r="A250" s="39"/>
      <c r="B250" s="41" t="s">
        <v>593</v>
      </c>
      <c r="C250" s="42">
        <v>140</v>
      </c>
      <c r="D250" s="48" t="s">
        <v>622</v>
      </c>
      <c r="E250" s="44">
        <v>61</v>
      </c>
      <c r="F250" s="66">
        <f t="shared" si="3"/>
        <v>75.03</v>
      </c>
    </row>
    <row r="251" spans="1:6" x14ac:dyDescent="0.25">
      <c r="A251" s="39"/>
      <c r="B251" s="41" t="s">
        <v>255</v>
      </c>
      <c r="C251" s="42">
        <v>300</v>
      </c>
      <c r="D251" s="43" t="s">
        <v>63</v>
      </c>
      <c r="E251" s="44">
        <v>33</v>
      </c>
      <c r="F251" s="66">
        <f t="shared" si="3"/>
        <v>40.589999999999996</v>
      </c>
    </row>
    <row r="252" spans="1:6" x14ac:dyDescent="0.25">
      <c r="A252" s="39"/>
      <c r="B252" s="41" t="s">
        <v>811</v>
      </c>
      <c r="C252" s="42">
        <v>315</v>
      </c>
      <c r="D252" s="43" t="s">
        <v>687</v>
      </c>
      <c r="E252" s="44">
        <v>75</v>
      </c>
      <c r="F252" s="66">
        <f t="shared" si="3"/>
        <v>92.25</v>
      </c>
    </row>
    <row r="253" spans="1:6" x14ac:dyDescent="0.25">
      <c r="A253" s="39"/>
      <c r="B253" s="41" t="s">
        <v>660</v>
      </c>
      <c r="C253" s="42">
        <v>315</v>
      </c>
      <c r="D253" s="43" t="s">
        <v>859</v>
      </c>
      <c r="E253" s="44">
        <v>58</v>
      </c>
      <c r="F253" s="66">
        <f t="shared" si="3"/>
        <v>71.34</v>
      </c>
    </row>
    <row r="254" spans="1:6" x14ac:dyDescent="0.25">
      <c r="A254" s="39"/>
      <c r="B254" s="41" t="s">
        <v>766</v>
      </c>
      <c r="C254" s="42">
        <v>300</v>
      </c>
      <c r="D254" s="43" t="s">
        <v>783</v>
      </c>
      <c r="E254" s="44">
        <v>88</v>
      </c>
      <c r="F254" s="66">
        <f t="shared" si="3"/>
        <v>108.24</v>
      </c>
    </row>
    <row r="255" spans="1:6" x14ac:dyDescent="0.25">
      <c r="A255" s="39"/>
      <c r="B255" s="41" t="s">
        <v>594</v>
      </c>
      <c r="C255" s="42">
        <v>138</v>
      </c>
      <c r="D255" s="43" t="s">
        <v>623</v>
      </c>
      <c r="E255" s="44">
        <v>152</v>
      </c>
      <c r="F255" s="66">
        <f t="shared" si="3"/>
        <v>186.96</v>
      </c>
    </row>
    <row r="256" spans="1:6" x14ac:dyDescent="0.25">
      <c r="A256" s="39"/>
      <c r="B256" s="41" t="s">
        <v>258</v>
      </c>
      <c r="C256" s="42">
        <v>140</v>
      </c>
      <c r="D256" s="43" t="s">
        <v>439</v>
      </c>
      <c r="E256" s="44">
        <v>82</v>
      </c>
      <c r="F256" s="66">
        <f t="shared" si="3"/>
        <v>100.86</v>
      </c>
    </row>
    <row r="257" spans="1:6" x14ac:dyDescent="0.25">
      <c r="A257" s="39"/>
      <c r="B257" s="41" t="s">
        <v>767</v>
      </c>
      <c r="C257" s="42">
        <v>320</v>
      </c>
      <c r="D257" s="43" t="s">
        <v>5</v>
      </c>
      <c r="E257" s="44">
        <v>54</v>
      </c>
      <c r="F257" s="66">
        <f t="shared" si="3"/>
        <v>66.42</v>
      </c>
    </row>
    <row r="258" spans="1:6" x14ac:dyDescent="0.25">
      <c r="A258" s="39"/>
      <c r="B258" s="47" t="s">
        <v>259</v>
      </c>
      <c r="C258" s="42">
        <v>140</v>
      </c>
      <c r="D258" s="43" t="s">
        <v>440</v>
      </c>
      <c r="E258" s="44">
        <v>84</v>
      </c>
      <c r="F258" s="66">
        <f t="shared" si="3"/>
        <v>103.32</v>
      </c>
    </row>
    <row r="259" spans="1:6" x14ac:dyDescent="0.25">
      <c r="A259" s="39"/>
      <c r="B259" s="41" t="s">
        <v>260</v>
      </c>
      <c r="C259" s="42" t="s">
        <v>512</v>
      </c>
      <c r="D259" s="43" t="s">
        <v>441</v>
      </c>
      <c r="E259" s="44">
        <v>126</v>
      </c>
      <c r="F259" s="66">
        <f t="shared" si="3"/>
        <v>154.97999999999999</v>
      </c>
    </row>
    <row r="260" spans="1:6" x14ac:dyDescent="0.25">
      <c r="A260" s="39"/>
      <c r="B260" s="41" t="s">
        <v>513</v>
      </c>
      <c r="C260" s="42">
        <v>280</v>
      </c>
      <c r="D260" s="43" t="s">
        <v>62</v>
      </c>
      <c r="E260" s="44">
        <v>91</v>
      </c>
      <c r="F260" s="66">
        <f t="shared" ref="F260:F323" si="4">E260*1.23</f>
        <v>111.92999999999999</v>
      </c>
    </row>
    <row r="261" spans="1:6" x14ac:dyDescent="0.25">
      <c r="A261" s="39"/>
      <c r="B261" s="41" t="s">
        <v>261</v>
      </c>
      <c r="C261" s="42">
        <v>140</v>
      </c>
      <c r="D261" s="43" t="s">
        <v>442</v>
      </c>
      <c r="E261" s="44">
        <v>197</v>
      </c>
      <c r="F261" s="66">
        <f t="shared" si="4"/>
        <v>242.31</v>
      </c>
    </row>
    <row r="262" spans="1:6" x14ac:dyDescent="0.25">
      <c r="A262" s="39"/>
      <c r="B262" s="41" t="s">
        <v>262</v>
      </c>
      <c r="C262" s="42">
        <v>140</v>
      </c>
      <c r="D262" s="43" t="s">
        <v>443</v>
      </c>
      <c r="E262" s="44">
        <v>82</v>
      </c>
      <c r="F262" s="66">
        <f t="shared" si="4"/>
        <v>100.86</v>
      </c>
    </row>
    <row r="263" spans="1:6" x14ac:dyDescent="0.25">
      <c r="A263" s="39"/>
      <c r="B263" s="41" t="s">
        <v>768</v>
      </c>
      <c r="C263" s="42">
        <v>144</v>
      </c>
      <c r="D263" s="43" t="s">
        <v>784</v>
      </c>
      <c r="E263" s="44">
        <v>117</v>
      </c>
      <c r="F263" s="66">
        <f t="shared" si="4"/>
        <v>143.91</v>
      </c>
    </row>
    <row r="264" spans="1:6" x14ac:dyDescent="0.25">
      <c r="A264" s="39"/>
      <c r="B264" s="41" t="s">
        <v>267</v>
      </c>
      <c r="C264" s="42">
        <v>140</v>
      </c>
      <c r="D264" s="43" t="s">
        <v>444</v>
      </c>
      <c r="E264" s="44">
        <v>119</v>
      </c>
      <c r="F264" s="66">
        <f t="shared" si="4"/>
        <v>146.37</v>
      </c>
    </row>
    <row r="265" spans="1:6" x14ac:dyDescent="0.25">
      <c r="A265" s="39"/>
      <c r="B265" s="41" t="s">
        <v>268</v>
      </c>
      <c r="C265" s="42">
        <v>140</v>
      </c>
      <c r="D265" s="43" t="s">
        <v>445</v>
      </c>
      <c r="E265" s="44">
        <v>50</v>
      </c>
      <c r="F265" s="66">
        <f t="shared" si="4"/>
        <v>61.5</v>
      </c>
    </row>
    <row r="266" spans="1:6" x14ac:dyDescent="0.25">
      <c r="A266" s="39"/>
      <c r="B266" s="41" t="s">
        <v>515</v>
      </c>
      <c r="C266" s="42">
        <v>300</v>
      </c>
      <c r="D266" s="43" t="s">
        <v>5</v>
      </c>
      <c r="E266" s="44">
        <v>49</v>
      </c>
      <c r="F266" s="66">
        <f t="shared" si="4"/>
        <v>60.269999999999996</v>
      </c>
    </row>
    <row r="267" spans="1:6" x14ac:dyDescent="0.25">
      <c r="A267" s="39"/>
      <c r="B267" s="41" t="s">
        <v>799</v>
      </c>
      <c r="C267" s="42">
        <v>140</v>
      </c>
      <c r="D267" s="43" t="s">
        <v>5</v>
      </c>
      <c r="E267" s="44">
        <v>29</v>
      </c>
      <c r="F267" s="66">
        <f t="shared" si="4"/>
        <v>35.67</v>
      </c>
    </row>
    <row r="268" spans="1:6" x14ac:dyDescent="0.25">
      <c r="A268" s="39"/>
      <c r="B268" s="41" t="s">
        <v>595</v>
      </c>
      <c r="C268" s="42">
        <v>300</v>
      </c>
      <c r="D268" s="43" t="s">
        <v>624</v>
      </c>
      <c r="E268" s="44">
        <v>91</v>
      </c>
      <c r="F268" s="66">
        <f t="shared" si="4"/>
        <v>111.92999999999999</v>
      </c>
    </row>
    <row r="269" spans="1:6" x14ac:dyDescent="0.25">
      <c r="A269" s="39"/>
      <c r="B269" s="41" t="s">
        <v>720</v>
      </c>
      <c r="C269" s="42">
        <v>140</v>
      </c>
      <c r="D269" s="43" t="s">
        <v>731</v>
      </c>
      <c r="E269" s="44">
        <v>128</v>
      </c>
      <c r="F269" s="66">
        <f t="shared" si="4"/>
        <v>157.44</v>
      </c>
    </row>
    <row r="270" spans="1:6" x14ac:dyDescent="0.25">
      <c r="A270" s="39"/>
      <c r="B270" s="41" t="s">
        <v>517</v>
      </c>
      <c r="C270" s="42" t="s">
        <v>387</v>
      </c>
      <c r="D270" s="43" t="s">
        <v>5</v>
      </c>
      <c r="E270" s="44">
        <v>76</v>
      </c>
      <c r="F270" s="66">
        <f t="shared" si="4"/>
        <v>93.48</v>
      </c>
    </row>
    <row r="271" spans="1:6" x14ac:dyDescent="0.25">
      <c r="A271" s="39"/>
      <c r="B271" s="41" t="s">
        <v>518</v>
      </c>
      <c r="C271" s="42" t="s">
        <v>387</v>
      </c>
      <c r="D271" s="43" t="s">
        <v>5</v>
      </c>
      <c r="E271" s="44">
        <v>46</v>
      </c>
      <c r="F271" s="66">
        <f t="shared" si="4"/>
        <v>56.58</v>
      </c>
    </row>
    <row r="272" spans="1:6" x14ac:dyDescent="0.25">
      <c r="A272" s="39"/>
      <c r="B272" s="41" t="s">
        <v>519</v>
      </c>
      <c r="C272" s="42" t="s">
        <v>520</v>
      </c>
      <c r="D272" s="43" t="s">
        <v>5</v>
      </c>
      <c r="E272" s="44">
        <v>31</v>
      </c>
      <c r="F272" s="66">
        <f t="shared" si="4"/>
        <v>38.130000000000003</v>
      </c>
    </row>
    <row r="273" spans="1:6" x14ac:dyDescent="0.25">
      <c r="A273" s="39"/>
      <c r="B273" s="41" t="s">
        <v>769</v>
      </c>
      <c r="C273" s="42">
        <v>140</v>
      </c>
      <c r="D273" s="43" t="s">
        <v>785</v>
      </c>
      <c r="E273" s="44">
        <v>49</v>
      </c>
      <c r="F273" s="66">
        <f t="shared" si="4"/>
        <v>60.269999999999996</v>
      </c>
    </row>
    <row r="274" spans="1:6" x14ac:dyDescent="0.25">
      <c r="A274" s="39"/>
      <c r="B274" s="41" t="s">
        <v>596</v>
      </c>
      <c r="C274" s="42">
        <v>140</v>
      </c>
      <c r="D274" s="43" t="s">
        <v>625</v>
      </c>
      <c r="E274" s="44">
        <v>121</v>
      </c>
      <c r="F274" s="66">
        <f t="shared" si="4"/>
        <v>148.82999999999998</v>
      </c>
    </row>
    <row r="275" spans="1:6" x14ac:dyDescent="0.25">
      <c r="A275" s="39"/>
      <c r="B275" s="41" t="s">
        <v>276</v>
      </c>
      <c r="C275" s="42">
        <v>315</v>
      </c>
      <c r="D275" s="43" t="s">
        <v>5</v>
      </c>
      <c r="E275" s="44">
        <v>54</v>
      </c>
      <c r="F275" s="66">
        <f t="shared" si="4"/>
        <v>66.42</v>
      </c>
    </row>
    <row r="276" spans="1:6" x14ac:dyDescent="0.25">
      <c r="A276" s="39"/>
      <c r="B276" s="41" t="s">
        <v>277</v>
      </c>
      <c r="C276" s="42">
        <v>140</v>
      </c>
      <c r="D276" s="43" t="s">
        <v>446</v>
      </c>
      <c r="E276" s="44">
        <v>113</v>
      </c>
      <c r="F276" s="66">
        <f t="shared" si="4"/>
        <v>138.99</v>
      </c>
    </row>
    <row r="277" spans="1:6" x14ac:dyDescent="0.25">
      <c r="A277" s="39"/>
      <c r="B277" s="41" t="s">
        <v>278</v>
      </c>
      <c r="C277" s="42">
        <v>138</v>
      </c>
      <c r="D277" s="43" t="s">
        <v>447</v>
      </c>
      <c r="E277" s="44">
        <v>91</v>
      </c>
      <c r="F277" s="66">
        <f t="shared" si="4"/>
        <v>111.92999999999999</v>
      </c>
    </row>
    <row r="278" spans="1:6" x14ac:dyDescent="0.25">
      <c r="A278" s="39"/>
      <c r="B278" s="41" t="s">
        <v>279</v>
      </c>
      <c r="C278" s="42" t="s">
        <v>448</v>
      </c>
      <c r="D278" s="43" t="s">
        <v>67</v>
      </c>
      <c r="E278" s="44">
        <v>117</v>
      </c>
      <c r="F278" s="66">
        <f t="shared" si="4"/>
        <v>143.91</v>
      </c>
    </row>
    <row r="279" spans="1:6" x14ac:dyDescent="0.25">
      <c r="A279" s="39"/>
      <c r="B279" s="41" t="s">
        <v>746</v>
      </c>
      <c r="C279" s="42">
        <v>300</v>
      </c>
      <c r="D279" s="43" t="s">
        <v>62</v>
      </c>
      <c r="E279" s="44">
        <v>93</v>
      </c>
      <c r="F279" s="66">
        <f t="shared" si="4"/>
        <v>114.39</v>
      </c>
    </row>
    <row r="280" spans="1:6" x14ac:dyDescent="0.25">
      <c r="A280" s="39"/>
      <c r="B280" s="41" t="s">
        <v>280</v>
      </c>
      <c r="C280" s="42">
        <v>310</v>
      </c>
      <c r="D280" s="43" t="s">
        <v>5</v>
      </c>
      <c r="E280" s="44">
        <v>31</v>
      </c>
      <c r="F280" s="66">
        <f t="shared" si="4"/>
        <v>38.130000000000003</v>
      </c>
    </row>
    <row r="281" spans="1:6" x14ac:dyDescent="0.25">
      <c r="A281" s="39"/>
      <c r="B281" s="41" t="s">
        <v>597</v>
      </c>
      <c r="C281" s="42">
        <v>315</v>
      </c>
      <c r="D281" s="43" t="s">
        <v>626</v>
      </c>
      <c r="E281" s="44">
        <v>58</v>
      </c>
      <c r="F281" s="66">
        <f t="shared" si="4"/>
        <v>71.34</v>
      </c>
    </row>
    <row r="282" spans="1:6" x14ac:dyDescent="0.25">
      <c r="A282" s="39"/>
      <c r="B282" s="41" t="s">
        <v>684</v>
      </c>
      <c r="C282" s="42" t="s">
        <v>748</v>
      </c>
      <c r="D282" s="43" t="s">
        <v>685</v>
      </c>
      <c r="E282" s="44">
        <v>104</v>
      </c>
      <c r="F282" s="66">
        <f t="shared" si="4"/>
        <v>127.92</v>
      </c>
    </row>
    <row r="283" spans="1:6" x14ac:dyDescent="0.25">
      <c r="A283" s="39"/>
      <c r="B283" s="41" t="s">
        <v>770</v>
      </c>
      <c r="C283" s="42">
        <v>300</v>
      </c>
      <c r="D283" s="43" t="s">
        <v>786</v>
      </c>
      <c r="E283" s="44">
        <v>68</v>
      </c>
      <c r="F283" s="66">
        <f t="shared" si="4"/>
        <v>83.64</v>
      </c>
    </row>
    <row r="284" spans="1:6" x14ac:dyDescent="0.25">
      <c r="A284" s="39"/>
      <c r="B284" s="41" t="s">
        <v>686</v>
      </c>
      <c r="C284" s="42">
        <v>140</v>
      </c>
      <c r="D284" s="43" t="s">
        <v>687</v>
      </c>
      <c r="E284" s="44">
        <v>88</v>
      </c>
      <c r="F284" s="66">
        <f t="shared" si="4"/>
        <v>108.24</v>
      </c>
    </row>
    <row r="285" spans="1:6" x14ac:dyDescent="0.25">
      <c r="A285" s="39"/>
      <c r="B285" s="41" t="s">
        <v>524</v>
      </c>
      <c r="C285" s="42">
        <v>140</v>
      </c>
      <c r="D285" s="43" t="s">
        <v>525</v>
      </c>
      <c r="E285" s="44">
        <v>88</v>
      </c>
      <c r="F285" s="66">
        <f t="shared" si="4"/>
        <v>108.24</v>
      </c>
    </row>
    <row r="286" spans="1:6" x14ac:dyDescent="0.25">
      <c r="A286" s="39"/>
      <c r="B286" s="41" t="s">
        <v>771</v>
      </c>
      <c r="C286" s="42">
        <v>295</v>
      </c>
      <c r="D286" s="43" t="s">
        <v>787</v>
      </c>
      <c r="E286" s="44">
        <v>75</v>
      </c>
      <c r="F286" s="66">
        <f t="shared" si="4"/>
        <v>92.25</v>
      </c>
    </row>
    <row r="287" spans="1:6" x14ac:dyDescent="0.25">
      <c r="A287" s="39"/>
      <c r="B287" s="41" t="s">
        <v>526</v>
      </c>
      <c r="C287" s="42">
        <v>140</v>
      </c>
      <c r="D287" s="43" t="s">
        <v>527</v>
      </c>
      <c r="E287" s="44">
        <v>198</v>
      </c>
      <c r="F287" s="66">
        <f t="shared" si="4"/>
        <v>243.54</v>
      </c>
    </row>
    <row r="288" spans="1:6" x14ac:dyDescent="0.25">
      <c r="A288" s="39"/>
      <c r="B288" s="41" t="s">
        <v>9</v>
      </c>
      <c r="C288" s="42">
        <v>138</v>
      </c>
      <c r="D288" s="43" t="s">
        <v>63</v>
      </c>
      <c r="E288" s="44">
        <v>36</v>
      </c>
      <c r="F288" s="66">
        <f t="shared" si="4"/>
        <v>44.28</v>
      </c>
    </row>
    <row r="289" spans="1:6" x14ac:dyDescent="0.25">
      <c r="A289" s="39"/>
      <c r="B289" s="41" t="s">
        <v>689</v>
      </c>
      <c r="C289" s="42" t="s">
        <v>749</v>
      </c>
      <c r="D289" s="43" t="s">
        <v>5</v>
      </c>
      <c r="E289" s="44">
        <v>64</v>
      </c>
      <c r="F289" s="66">
        <f t="shared" si="4"/>
        <v>78.72</v>
      </c>
    </row>
    <row r="290" spans="1:6" x14ac:dyDescent="0.25">
      <c r="A290" s="39"/>
      <c r="B290" s="41" t="s">
        <v>747</v>
      </c>
      <c r="C290" s="42" t="s">
        <v>748</v>
      </c>
      <c r="D290" s="43" t="s">
        <v>5</v>
      </c>
      <c r="E290" s="44">
        <v>46</v>
      </c>
      <c r="F290" s="66">
        <f t="shared" si="4"/>
        <v>56.58</v>
      </c>
    </row>
    <row r="291" spans="1:6" x14ac:dyDescent="0.25">
      <c r="A291" s="39"/>
      <c r="B291" s="41" t="s">
        <v>284</v>
      </c>
      <c r="C291" s="42">
        <v>300</v>
      </c>
      <c r="D291" s="43" t="s">
        <v>449</v>
      </c>
      <c r="E291" s="44">
        <v>38</v>
      </c>
      <c r="F291" s="66">
        <f t="shared" si="4"/>
        <v>46.74</v>
      </c>
    </row>
    <row r="292" spans="1:6" x14ac:dyDescent="0.25">
      <c r="A292" s="39"/>
      <c r="B292" s="41" t="s">
        <v>285</v>
      </c>
      <c r="C292" s="42">
        <v>140</v>
      </c>
      <c r="D292" s="43" t="s">
        <v>5</v>
      </c>
      <c r="E292" s="44">
        <v>76</v>
      </c>
      <c r="F292" s="66">
        <f t="shared" si="4"/>
        <v>93.48</v>
      </c>
    </row>
    <row r="293" spans="1:6" x14ac:dyDescent="0.25">
      <c r="A293" s="39"/>
      <c r="B293" s="41" t="s">
        <v>286</v>
      </c>
      <c r="C293" s="42">
        <v>140</v>
      </c>
      <c r="D293" s="43" t="s">
        <v>437</v>
      </c>
      <c r="E293" s="44">
        <v>91</v>
      </c>
      <c r="F293" s="66">
        <f t="shared" si="4"/>
        <v>111.92999999999999</v>
      </c>
    </row>
    <row r="294" spans="1:6" x14ac:dyDescent="0.25">
      <c r="A294" s="39"/>
      <c r="B294" s="41" t="s">
        <v>287</v>
      </c>
      <c r="C294" s="42">
        <v>300</v>
      </c>
      <c r="D294" s="43" t="s">
        <v>62</v>
      </c>
      <c r="E294" s="44">
        <v>83</v>
      </c>
      <c r="F294" s="66">
        <f t="shared" si="4"/>
        <v>102.09</v>
      </c>
    </row>
    <row r="295" spans="1:6" x14ac:dyDescent="0.25">
      <c r="A295" s="39"/>
      <c r="B295" s="41" t="s">
        <v>288</v>
      </c>
      <c r="C295" s="42">
        <v>280</v>
      </c>
      <c r="D295" s="43" t="s">
        <v>62</v>
      </c>
      <c r="E295" s="44">
        <v>84</v>
      </c>
      <c r="F295" s="66">
        <f t="shared" si="4"/>
        <v>103.32</v>
      </c>
    </row>
    <row r="296" spans="1:6" x14ac:dyDescent="0.25">
      <c r="A296" s="39"/>
      <c r="B296" s="41" t="s">
        <v>529</v>
      </c>
      <c r="C296" s="42">
        <v>140</v>
      </c>
      <c r="D296" s="43" t="s">
        <v>483</v>
      </c>
      <c r="E296" s="44">
        <v>91</v>
      </c>
      <c r="F296" s="66">
        <f t="shared" si="4"/>
        <v>111.92999999999999</v>
      </c>
    </row>
    <row r="297" spans="1:6" x14ac:dyDescent="0.25">
      <c r="A297" s="39"/>
      <c r="B297" s="41" t="s">
        <v>772</v>
      </c>
      <c r="C297" s="42">
        <v>140</v>
      </c>
      <c r="D297" s="43" t="s">
        <v>788</v>
      </c>
      <c r="E297" s="44">
        <v>171</v>
      </c>
      <c r="F297" s="66">
        <f t="shared" si="4"/>
        <v>210.32999999999998</v>
      </c>
    </row>
    <row r="298" spans="1:6" x14ac:dyDescent="0.25">
      <c r="A298" s="39" t="s">
        <v>605</v>
      </c>
      <c r="B298" s="41" t="s">
        <v>871</v>
      </c>
      <c r="C298" s="42">
        <v>140</v>
      </c>
      <c r="D298" s="43" t="s">
        <v>888</v>
      </c>
      <c r="E298" s="44">
        <v>91</v>
      </c>
      <c r="F298" s="66">
        <f t="shared" si="4"/>
        <v>111.92999999999999</v>
      </c>
    </row>
    <row r="299" spans="1:6" x14ac:dyDescent="0.25">
      <c r="A299" s="39"/>
      <c r="B299" s="41" t="s">
        <v>849</v>
      </c>
      <c r="C299" s="42">
        <v>147</v>
      </c>
      <c r="D299" s="43" t="s">
        <v>824</v>
      </c>
      <c r="E299" s="44">
        <v>174</v>
      </c>
      <c r="F299" s="66">
        <f t="shared" si="4"/>
        <v>214.02</v>
      </c>
    </row>
    <row r="300" spans="1:6" x14ac:dyDescent="0.25">
      <c r="A300" s="39"/>
      <c r="B300" s="41" t="s">
        <v>688</v>
      </c>
      <c r="C300" s="42">
        <v>300</v>
      </c>
      <c r="D300" s="43" t="s">
        <v>5</v>
      </c>
      <c r="E300" s="44">
        <v>160</v>
      </c>
      <c r="F300" s="66">
        <f t="shared" si="4"/>
        <v>196.8</v>
      </c>
    </row>
    <row r="301" spans="1:6" x14ac:dyDescent="0.25">
      <c r="A301" s="39"/>
      <c r="B301" s="41" t="s">
        <v>293</v>
      </c>
      <c r="C301" s="42">
        <v>300</v>
      </c>
      <c r="D301" s="43" t="s">
        <v>5</v>
      </c>
      <c r="E301" s="44">
        <v>88</v>
      </c>
      <c r="F301" s="66">
        <f t="shared" si="4"/>
        <v>108.24</v>
      </c>
    </row>
    <row r="302" spans="1:6" x14ac:dyDescent="0.25">
      <c r="A302" s="39"/>
      <c r="B302" s="41" t="s">
        <v>294</v>
      </c>
      <c r="C302" s="42" t="s">
        <v>395</v>
      </c>
      <c r="D302" s="43" t="s">
        <v>450</v>
      </c>
      <c r="E302" s="44">
        <v>90</v>
      </c>
      <c r="F302" s="66">
        <f t="shared" si="4"/>
        <v>110.7</v>
      </c>
    </row>
    <row r="303" spans="1:6" x14ac:dyDescent="0.25">
      <c r="A303" s="39" t="s">
        <v>605</v>
      </c>
      <c r="B303" s="41" t="s">
        <v>872</v>
      </c>
      <c r="C303" s="42">
        <v>300</v>
      </c>
      <c r="D303" s="43" t="s">
        <v>889</v>
      </c>
      <c r="E303" s="44">
        <v>46</v>
      </c>
      <c r="F303" s="66">
        <f t="shared" si="4"/>
        <v>56.58</v>
      </c>
    </row>
    <row r="304" spans="1:6" x14ac:dyDescent="0.25">
      <c r="A304" s="39"/>
      <c r="B304" s="41" t="s">
        <v>531</v>
      </c>
      <c r="C304" s="42">
        <v>290</v>
      </c>
      <c r="D304" s="43" t="s">
        <v>5</v>
      </c>
      <c r="E304" s="44">
        <v>127</v>
      </c>
      <c r="F304" s="66">
        <f t="shared" si="4"/>
        <v>156.21</v>
      </c>
    </row>
    <row r="305" spans="1:6" x14ac:dyDescent="0.25">
      <c r="A305" s="39" t="s">
        <v>605</v>
      </c>
      <c r="B305" s="41" t="s">
        <v>873</v>
      </c>
      <c r="C305" s="42">
        <v>135</v>
      </c>
      <c r="D305" s="43" t="s">
        <v>890</v>
      </c>
      <c r="E305" s="44">
        <v>168</v>
      </c>
      <c r="F305" s="66">
        <f t="shared" si="4"/>
        <v>206.64</v>
      </c>
    </row>
    <row r="306" spans="1:6" x14ac:dyDescent="0.25">
      <c r="A306" s="39"/>
      <c r="B306" s="41" t="s">
        <v>300</v>
      </c>
      <c r="C306" s="42" t="s">
        <v>395</v>
      </c>
      <c r="D306" s="43" t="s">
        <v>66</v>
      </c>
      <c r="E306" s="44">
        <v>61</v>
      </c>
      <c r="F306" s="66">
        <f t="shared" si="4"/>
        <v>75.03</v>
      </c>
    </row>
    <row r="307" spans="1:6" x14ac:dyDescent="0.25">
      <c r="A307" s="39"/>
      <c r="B307" s="41" t="s">
        <v>301</v>
      </c>
      <c r="C307" s="42">
        <v>140</v>
      </c>
      <c r="D307" s="43" t="s">
        <v>451</v>
      </c>
      <c r="E307" s="44">
        <v>120</v>
      </c>
      <c r="F307" s="66">
        <f t="shared" si="4"/>
        <v>147.6</v>
      </c>
    </row>
    <row r="308" spans="1:6" x14ac:dyDescent="0.25">
      <c r="A308" s="39"/>
      <c r="B308" s="41" t="s">
        <v>532</v>
      </c>
      <c r="C308" s="42">
        <v>140</v>
      </c>
      <c r="D308" s="43" t="s">
        <v>382</v>
      </c>
      <c r="E308" s="44">
        <v>88</v>
      </c>
      <c r="F308" s="66">
        <f t="shared" si="4"/>
        <v>108.24</v>
      </c>
    </row>
    <row r="309" spans="1:6" x14ac:dyDescent="0.25">
      <c r="A309" s="39"/>
      <c r="B309" s="41" t="s">
        <v>664</v>
      </c>
      <c r="C309" s="42">
        <v>140</v>
      </c>
      <c r="D309" s="43" t="s">
        <v>382</v>
      </c>
      <c r="E309" s="44">
        <v>97</v>
      </c>
      <c r="F309" s="66">
        <f t="shared" si="4"/>
        <v>119.31</v>
      </c>
    </row>
    <row r="310" spans="1:6" x14ac:dyDescent="0.25">
      <c r="A310" s="39"/>
      <c r="B310" s="41" t="s">
        <v>533</v>
      </c>
      <c r="C310" s="42">
        <v>320</v>
      </c>
      <c r="D310" s="43" t="s">
        <v>5</v>
      </c>
      <c r="E310" s="44">
        <v>33</v>
      </c>
      <c r="F310" s="66">
        <f t="shared" si="4"/>
        <v>40.589999999999996</v>
      </c>
    </row>
    <row r="311" spans="1:6" x14ac:dyDescent="0.25">
      <c r="A311" s="39"/>
      <c r="B311" s="41" t="s">
        <v>750</v>
      </c>
      <c r="C311" s="42">
        <v>320</v>
      </c>
      <c r="D311" s="43" t="s">
        <v>5</v>
      </c>
      <c r="E311" s="44">
        <v>64</v>
      </c>
      <c r="F311" s="66">
        <f t="shared" si="4"/>
        <v>78.72</v>
      </c>
    </row>
    <row r="312" spans="1:6" x14ac:dyDescent="0.25">
      <c r="A312" s="39"/>
      <c r="B312" s="41" t="s">
        <v>303</v>
      </c>
      <c r="C312" s="42">
        <v>140</v>
      </c>
      <c r="D312" s="43" t="s">
        <v>535</v>
      </c>
      <c r="E312" s="44">
        <v>71</v>
      </c>
      <c r="F312" s="66">
        <f t="shared" si="4"/>
        <v>87.33</v>
      </c>
    </row>
    <row r="313" spans="1:6" ht="15.75" customHeight="1" x14ac:dyDescent="0.25">
      <c r="A313" s="39"/>
      <c r="B313" s="41" t="s">
        <v>304</v>
      </c>
      <c r="C313" s="42">
        <v>300</v>
      </c>
      <c r="D313" s="43" t="s">
        <v>5</v>
      </c>
      <c r="E313" s="44">
        <v>25</v>
      </c>
      <c r="F313" s="66">
        <f t="shared" si="4"/>
        <v>30.75</v>
      </c>
    </row>
    <row r="314" spans="1:6" x14ac:dyDescent="0.25">
      <c r="A314" s="39"/>
      <c r="B314" s="41" t="s">
        <v>305</v>
      </c>
      <c r="C314" s="42">
        <v>300</v>
      </c>
      <c r="D314" s="43" t="s">
        <v>34</v>
      </c>
      <c r="E314" s="44">
        <v>91</v>
      </c>
      <c r="F314" s="66">
        <f t="shared" si="4"/>
        <v>111.92999999999999</v>
      </c>
    </row>
    <row r="315" spans="1:6" x14ac:dyDescent="0.25">
      <c r="A315" s="39"/>
      <c r="B315" s="41" t="s">
        <v>306</v>
      </c>
      <c r="C315" s="42">
        <v>140</v>
      </c>
      <c r="D315" s="43" t="s">
        <v>452</v>
      </c>
      <c r="E315" s="44">
        <v>119</v>
      </c>
      <c r="F315" s="66">
        <f t="shared" si="4"/>
        <v>146.37</v>
      </c>
    </row>
    <row r="316" spans="1:6" x14ac:dyDescent="0.25">
      <c r="A316" s="39" t="s">
        <v>605</v>
      </c>
      <c r="B316" s="41" t="s">
        <v>874</v>
      </c>
      <c r="C316" s="42">
        <v>305</v>
      </c>
      <c r="D316" s="43" t="s">
        <v>891</v>
      </c>
      <c r="E316" s="44">
        <v>49</v>
      </c>
      <c r="F316" s="66">
        <f t="shared" si="4"/>
        <v>60.269999999999996</v>
      </c>
    </row>
    <row r="317" spans="1:6" x14ac:dyDescent="0.25">
      <c r="A317" s="39"/>
      <c r="B317" s="47" t="s">
        <v>309</v>
      </c>
      <c r="C317" s="42">
        <v>140</v>
      </c>
      <c r="D317" s="43" t="s">
        <v>453</v>
      </c>
      <c r="E317" s="44">
        <v>83</v>
      </c>
      <c r="F317" s="66">
        <f t="shared" si="4"/>
        <v>102.09</v>
      </c>
    </row>
    <row r="318" spans="1:6" x14ac:dyDescent="0.25">
      <c r="A318" s="39"/>
      <c r="B318" s="41" t="s">
        <v>536</v>
      </c>
      <c r="C318" s="42">
        <v>295</v>
      </c>
      <c r="D318" s="43" t="s">
        <v>5</v>
      </c>
      <c r="E318" s="44">
        <v>36</v>
      </c>
      <c r="F318" s="66">
        <f t="shared" si="4"/>
        <v>44.28</v>
      </c>
    </row>
    <row r="319" spans="1:6" x14ac:dyDescent="0.25">
      <c r="A319" s="39"/>
      <c r="B319" s="41" t="s">
        <v>812</v>
      </c>
      <c r="C319" s="42">
        <v>140</v>
      </c>
      <c r="D319" s="43" t="s">
        <v>73</v>
      </c>
      <c r="E319" s="44">
        <v>43</v>
      </c>
      <c r="F319" s="66">
        <f t="shared" si="4"/>
        <v>52.89</v>
      </c>
    </row>
    <row r="320" spans="1:6" x14ac:dyDescent="0.25">
      <c r="A320" s="39"/>
      <c r="B320" s="41" t="s">
        <v>537</v>
      </c>
      <c r="C320" s="42">
        <v>140</v>
      </c>
      <c r="D320" s="43" t="s">
        <v>7</v>
      </c>
      <c r="E320" s="44">
        <v>121</v>
      </c>
      <c r="F320" s="66">
        <f t="shared" si="4"/>
        <v>148.82999999999998</v>
      </c>
    </row>
    <row r="321" spans="1:6" x14ac:dyDescent="0.25">
      <c r="A321" s="39"/>
      <c r="B321" s="41" t="s">
        <v>773</v>
      </c>
      <c r="C321" s="42">
        <v>138</v>
      </c>
      <c r="D321" s="43" t="s">
        <v>789</v>
      </c>
      <c r="E321" s="44">
        <v>137</v>
      </c>
      <c r="F321" s="66">
        <f t="shared" si="4"/>
        <v>168.51</v>
      </c>
    </row>
    <row r="322" spans="1:6" x14ac:dyDescent="0.25">
      <c r="A322" s="39"/>
      <c r="B322" s="41" t="s">
        <v>313</v>
      </c>
      <c r="C322" s="42">
        <v>140</v>
      </c>
      <c r="D322" s="43" t="s">
        <v>454</v>
      </c>
      <c r="E322" s="44">
        <v>121</v>
      </c>
      <c r="F322" s="66">
        <f t="shared" si="4"/>
        <v>148.82999999999998</v>
      </c>
    </row>
    <row r="323" spans="1:6" x14ac:dyDescent="0.25">
      <c r="A323" s="39"/>
      <c r="B323" s="41" t="s">
        <v>735</v>
      </c>
      <c r="C323" s="42">
        <v>300</v>
      </c>
      <c r="D323" s="43" t="s">
        <v>736</v>
      </c>
      <c r="E323" s="44">
        <v>58</v>
      </c>
      <c r="F323" s="66">
        <f t="shared" si="4"/>
        <v>71.34</v>
      </c>
    </row>
    <row r="324" spans="1:6" x14ac:dyDescent="0.25">
      <c r="A324" s="39"/>
      <c r="B324" s="41" t="s">
        <v>315</v>
      </c>
      <c r="C324" s="42">
        <v>140</v>
      </c>
      <c r="D324" s="43" t="s">
        <v>455</v>
      </c>
      <c r="E324" s="44">
        <v>49</v>
      </c>
      <c r="F324" s="66">
        <f t="shared" ref="F324:F370" si="5">E324*1.23</f>
        <v>60.269999999999996</v>
      </c>
    </row>
    <row r="325" spans="1:6" x14ac:dyDescent="0.25">
      <c r="A325" s="39"/>
      <c r="B325" s="41" t="s">
        <v>316</v>
      </c>
      <c r="C325" s="42">
        <v>140</v>
      </c>
      <c r="D325" s="43" t="s">
        <v>456</v>
      </c>
      <c r="E325" s="44">
        <v>43</v>
      </c>
      <c r="F325" s="66">
        <f t="shared" si="5"/>
        <v>52.89</v>
      </c>
    </row>
    <row r="326" spans="1:6" x14ac:dyDescent="0.25">
      <c r="A326" s="39"/>
      <c r="B326" s="41" t="s">
        <v>4</v>
      </c>
      <c r="C326" s="42">
        <v>140</v>
      </c>
      <c r="D326" s="43" t="s">
        <v>67</v>
      </c>
      <c r="E326" s="44">
        <v>55</v>
      </c>
      <c r="F326" s="66">
        <f t="shared" si="5"/>
        <v>67.650000000000006</v>
      </c>
    </row>
    <row r="327" spans="1:6" x14ac:dyDescent="0.25">
      <c r="A327" s="39"/>
      <c r="B327" s="41" t="s">
        <v>72</v>
      </c>
      <c r="C327" s="42">
        <v>300</v>
      </c>
      <c r="D327" s="43" t="s">
        <v>5</v>
      </c>
      <c r="E327" s="44">
        <v>97</v>
      </c>
      <c r="F327" s="66">
        <f t="shared" si="5"/>
        <v>119.31</v>
      </c>
    </row>
    <row r="328" spans="1:6" x14ac:dyDescent="0.25">
      <c r="A328" s="39"/>
      <c r="B328" s="41" t="s">
        <v>667</v>
      </c>
      <c r="C328" s="42">
        <v>140</v>
      </c>
      <c r="D328" s="43"/>
      <c r="E328" s="44">
        <v>61</v>
      </c>
      <c r="F328" s="66">
        <f t="shared" si="5"/>
        <v>75.03</v>
      </c>
    </row>
    <row r="329" spans="1:6" x14ac:dyDescent="0.25">
      <c r="A329" s="39"/>
      <c r="B329" s="41" t="s">
        <v>319</v>
      </c>
      <c r="C329" s="42">
        <v>140</v>
      </c>
      <c r="D329" s="43" t="s">
        <v>457</v>
      </c>
      <c r="E329" s="44">
        <v>76</v>
      </c>
      <c r="F329" s="66">
        <f t="shared" si="5"/>
        <v>93.48</v>
      </c>
    </row>
    <row r="330" spans="1:6" x14ac:dyDescent="0.25">
      <c r="A330" s="39" t="s">
        <v>605</v>
      </c>
      <c r="B330" s="41" t="s">
        <v>875</v>
      </c>
      <c r="C330" s="42">
        <v>139</v>
      </c>
      <c r="D330" s="43" t="s">
        <v>892</v>
      </c>
      <c r="E330" s="44">
        <v>120</v>
      </c>
      <c r="F330" s="66">
        <f t="shared" si="5"/>
        <v>147.6</v>
      </c>
    </row>
    <row r="331" spans="1:6" ht="21" x14ac:dyDescent="0.25">
      <c r="A331" s="39"/>
      <c r="B331" s="41" t="s">
        <v>850</v>
      </c>
      <c r="C331" s="42">
        <v>140</v>
      </c>
      <c r="D331" s="52" t="s">
        <v>855</v>
      </c>
      <c r="E331" s="44">
        <v>124</v>
      </c>
      <c r="F331" s="66">
        <f t="shared" si="5"/>
        <v>152.52000000000001</v>
      </c>
    </row>
    <row r="332" spans="1:6" x14ac:dyDescent="0.25">
      <c r="A332" s="39"/>
      <c r="B332" s="41" t="s">
        <v>694</v>
      </c>
      <c r="C332" s="42">
        <v>320</v>
      </c>
      <c r="D332" s="43" t="s">
        <v>5</v>
      </c>
      <c r="E332" s="44">
        <v>46</v>
      </c>
      <c r="F332" s="66">
        <f t="shared" si="5"/>
        <v>56.58</v>
      </c>
    </row>
    <row r="333" spans="1:6" x14ac:dyDescent="0.25">
      <c r="A333" s="39" t="s">
        <v>605</v>
      </c>
      <c r="B333" s="41" t="s">
        <v>876</v>
      </c>
      <c r="C333" s="42">
        <v>135</v>
      </c>
      <c r="D333" s="43" t="s">
        <v>893</v>
      </c>
      <c r="E333" s="44">
        <v>120</v>
      </c>
      <c r="F333" s="66">
        <f t="shared" si="5"/>
        <v>147.6</v>
      </c>
    </row>
    <row r="334" spans="1:6" x14ac:dyDescent="0.25">
      <c r="A334" s="39" t="s">
        <v>605</v>
      </c>
      <c r="B334" s="41" t="s">
        <v>877</v>
      </c>
      <c r="C334" s="42" t="s">
        <v>894</v>
      </c>
      <c r="D334" s="43" t="s">
        <v>882</v>
      </c>
      <c r="E334" s="44">
        <v>138</v>
      </c>
      <c r="F334" s="66">
        <f t="shared" si="5"/>
        <v>169.74</v>
      </c>
    </row>
    <row r="335" spans="1:6" x14ac:dyDescent="0.25">
      <c r="A335" s="39"/>
      <c r="B335" s="41" t="s">
        <v>721</v>
      </c>
      <c r="C335" s="42">
        <v>140</v>
      </c>
      <c r="D335" s="43" t="s">
        <v>727</v>
      </c>
      <c r="E335" s="44">
        <v>128</v>
      </c>
      <c r="F335" s="66">
        <f t="shared" si="5"/>
        <v>157.44</v>
      </c>
    </row>
    <row r="336" spans="1:6" x14ac:dyDescent="0.25">
      <c r="A336" s="39"/>
      <c r="B336" s="41" t="s">
        <v>860</v>
      </c>
      <c r="C336" s="42" t="s">
        <v>458</v>
      </c>
      <c r="D336" s="43" t="s">
        <v>627</v>
      </c>
      <c r="E336" s="44">
        <v>35</v>
      </c>
      <c r="F336" s="66">
        <f t="shared" si="5"/>
        <v>43.05</v>
      </c>
    </row>
    <row r="337" spans="1:6" x14ac:dyDescent="0.25">
      <c r="A337" s="39"/>
      <c r="B337" s="41" t="s">
        <v>599</v>
      </c>
      <c r="C337" s="42">
        <v>140</v>
      </c>
      <c r="D337" s="43" t="s">
        <v>483</v>
      </c>
      <c r="E337" s="44">
        <v>128</v>
      </c>
      <c r="F337" s="66">
        <f t="shared" si="5"/>
        <v>157.44</v>
      </c>
    </row>
    <row r="338" spans="1:6" x14ac:dyDescent="0.25">
      <c r="A338" s="39"/>
      <c r="B338" s="41" t="s">
        <v>323</v>
      </c>
      <c r="C338" s="42">
        <v>130</v>
      </c>
      <c r="D338" s="43" t="s">
        <v>459</v>
      </c>
      <c r="E338" s="44">
        <v>289</v>
      </c>
      <c r="F338" s="66">
        <f t="shared" si="5"/>
        <v>355.46999999999997</v>
      </c>
    </row>
    <row r="339" spans="1:6" x14ac:dyDescent="0.25">
      <c r="A339" s="39"/>
      <c r="B339" s="41" t="s">
        <v>538</v>
      </c>
      <c r="C339" s="42">
        <v>140</v>
      </c>
      <c r="D339" s="43" t="s">
        <v>539</v>
      </c>
      <c r="E339" s="44">
        <v>84</v>
      </c>
      <c r="F339" s="66">
        <f t="shared" si="5"/>
        <v>103.32</v>
      </c>
    </row>
    <row r="340" spans="1:6" x14ac:dyDescent="0.25">
      <c r="A340" s="39"/>
      <c r="B340" s="41" t="s">
        <v>738</v>
      </c>
      <c r="C340" s="42">
        <v>160</v>
      </c>
      <c r="D340" s="43" t="s">
        <v>737</v>
      </c>
      <c r="E340" s="44">
        <v>61</v>
      </c>
      <c r="F340" s="66">
        <f t="shared" si="5"/>
        <v>75.03</v>
      </c>
    </row>
    <row r="341" spans="1:6" x14ac:dyDescent="0.25">
      <c r="A341" s="55"/>
      <c r="B341" s="49" t="s">
        <v>739</v>
      </c>
      <c r="C341" s="50">
        <v>160</v>
      </c>
      <c r="D341" s="51" t="s">
        <v>737</v>
      </c>
      <c r="E341" s="44">
        <v>61</v>
      </c>
      <c r="F341" s="66">
        <f t="shared" si="5"/>
        <v>75.03</v>
      </c>
    </row>
    <row r="342" spans="1:6" x14ac:dyDescent="0.25">
      <c r="A342" s="39"/>
      <c r="B342" s="49" t="s">
        <v>600</v>
      </c>
      <c r="C342" s="50">
        <v>320</v>
      </c>
      <c r="D342" s="51" t="s">
        <v>628</v>
      </c>
      <c r="E342" s="44">
        <v>86</v>
      </c>
      <c r="F342" s="66">
        <f t="shared" si="5"/>
        <v>105.78</v>
      </c>
    </row>
    <row r="343" spans="1:6" x14ac:dyDescent="0.25">
      <c r="A343" s="39"/>
      <c r="B343" s="49" t="s">
        <v>326</v>
      </c>
      <c r="C343" s="50">
        <v>140</v>
      </c>
      <c r="D343" s="51" t="s">
        <v>540</v>
      </c>
      <c r="E343" s="44">
        <v>80</v>
      </c>
      <c r="F343" s="66">
        <f t="shared" si="5"/>
        <v>98.4</v>
      </c>
    </row>
    <row r="344" spans="1:6" x14ac:dyDescent="0.25">
      <c r="A344" s="55"/>
      <c r="B344" s="49" t="s">
        <v>774</v>
      </c>
      <c r="C344" s="50">
        <v>138</v>
      </c>
      <c r="D344" s="51" t="s">
        <v>790</v>
      </c>
      <c r="E344" s="44">
        <v>108</v>
      </c>
      <c r="F344" s="66">
        <f t="shared" si="5"/>
        <v>132.84</v>
      </c>
    </row>
    <row r="345" spans="1:6" x14ac:dyDescent="0.25">
      <c r="A345" s="55"/>
      <c r="B345" s="49" t="s">
        <v>601</v>
      </c>
      <c r="C345" s="50">
        <v>295</v>
      </c>
      <c r="D345" s="51" t="s">
        <v>629</v>
      </c>
      <c r="E345" s="44">
        <v>106</v>
      </c>
      <c r="F345" s="66">
        <f t="shared" si="5"/>
        <v>130.38</v>
      </c>
    </row>
    <row r="346" spans="1:6" x14ac:dyDescent="0.25">
      <c r="A346" s="53"/>
      <c r="B346" s="49" t="s">
        <v>331</v>
      </c>
      <c r="C346" s="63">
        <v>140</v>
      </c>
      <c r="D346" s="64" t="s">
        <v>460</v>
      </c>
      <c r="E346" s="44">
        <v>66</v>
      </c>
      <c r="F346" s="66">
        <f t="shared" si="5"/>
        <v>81.179999999999993</v>
      </c>
    </row>
    <row r="347" spans="1:6" x14ac:dyDescent="0.25">
      <c r="A347" s="55"/>
      <c r="B347" s="49" t="s">
        <v>857</v>
      </c>
      <c r="C347" s="63">
        <v>140</v>
      </c>
      <c r="D347" s="51" t="s">
        <v>5</v>
      </c>
      <c r="E347" s="44">
        <v>49</v>
      </c>
      <c r="F347" s="66">
        <f t="shared" si="5"/>
        <v>60.269999999999996</v>
      </c>
    </row>
    <row r="348" spans="1:6" x14ac:dyDescent="0.25">
      <c r="A348" s="55"/>
      <c r="B348" s="47" t="s">
        <v>333</v>
      </c>
      <c r="C348" s="50">
        <v>140</v>
      </c>
      <c r="D348" s="51" t="s">
        <v>461</v>
      </c>
      <c r="E348" s="44">
        <v>120</v>
      </c>
      <c r="F348" s="66">
        <f t="shared" si="5"/>
        <v>147.6</v>
      </c>
    </row>
    <row r="349" spans="1:6" x14ac:dyDescent="0.25">
      <c r="A349" s="55"/>
      <c r="B349" s="47" t="s">
        <v>334</v>
      </c>
      <c r="C349" s="50">
        <v>290</v>
      </c>
      <c r="D349" s="51" t="s">
        <v>462</v>
      </c>
      <c r="E349" s="44">
        <v>121</v>
      </c>
      <c r="F349" s="66">
        <f t="shared" si="5"/>
        <v>148.82999999999998</v>
      </c>
    </row>
    <row r="350" spans="1:6" ht="15" customHeight="1" x14ac:dyDescent="0.25">
      <c r="A350" s="39"/>
      <c r="B350" s="49" t="s">
        <v>335</v>
      </c>
      <c r="C350" s="50">
        <v>140</v>
      </c>
      <c r="D350" s="51" t="s">
        <v>463</v>
      </c>
      <c r="E350" s="44">
        <v>76</v>
      </c>
      <c r="F350" s="66">
        <f t="shared" si="5"/>
        <v>93.48</v>
      </c>
    </row>
    <row r="351" spans="1:6" ht="15" customHeight="1" x14ac:dyDescent="0.25">
      <c r="A351" s="39"/>
      <c r="B351" s="49" t="s">
        <v>338</v>
      </c>
      <c r="C351" s="50">
        <v>140</v>
      </c>
      <c r="D351" s="51" t="s">
        <v>464</v>
      </c>
      <c r="E351" s="44">
        <v>121</v>
      </c>
      <c r="F351" s="66">
        <f t="shared" si="5"/>
        <v>148.82999999999998</v>
      </c>
    </row>
    <row r="352" spans="1:6" ht="15" customHeight="1" x14ac:dyDescent="0.25">
      <c r="A352" s="39"/>
      <c r="B352" s="49" t="s">
        <v>339</v>
      </c>
      <c r="C352" s="50">
        <v>300</v>
      </c>
      <c r="D352" s="51" t="s">
        <v>5</v>
      </c>
      <c r="E352" s="44">
        <v>27</v>
      </c>
      <c r="F352" s="66">
        <f t="shared" si="5"/>
        <v>33.21</v>
      </c>
    </row>
    <row r="353" spans="1:6" ht="15" customHeight="1" x14ac:dyDescent="0.25">
      <c r="A353" s="39"/>
      <c r="B353" s="49" t="s">
        <v>340</v>
      </c>
      <c r="C353" s="50">
        <v>300</v>
      </c>
      <c r="D353" s="51" t="s">
        <v>5</v>
      </c>
      <c r="E353" s="44">
        <v>25</v>
      </c>
      <c r="F353" s="66">
        <f t="shared" si="5"/>
        <v>30.75</v>
      </c>
    </row>
    <row r="354" spans="1:6" ht="15" customHeight="1" x14ac:dyDescent="0.25">
      <c r="A354" s="39" t="s">
        <v>605</v>
      </c>
      <c r="B354" s="49" t="s">
        <v>878</v>
      </c>
      <c r="C354" s="50" t="s">
        <v>895</v>
      </c>
      <c r="D354" s="51" t="s">
        <v>896</v>
      </c>
      <c r="E354" s="44">
        <v>197</v>
      </c>
      <c r="F354" s="66">
        <f t="shared" si="5"/>
        <v>242.31</v>
      </c>
    </row>
    <row r="355" spans="1:6" ht="15" customHeight="1" x14ac:dyDescent="0.25">
      <c r="A355" s="39"/>
      <c r="B355" s="49" t="s">
        <v>602</v>
      </c>
      <c r="C355" s="50">
        <v>140</v>
      </c>
      <c r="D355" s="51" t="s">
        <v>5</v>
      </c>
      <c r="E355" s="44">
        <v>55</v>
      </c>
      <c r="F355" s="66">
        <f t="shared" si="5"/>
        <v>67.650000000000006</v>
      </c>
    </row>
    <row r="356" spans="1:6" ht="15" customHeight="1" x14ac:dyDescent="0.25">
      <c r="A356" s="39"/>
      <c r="B356" s="49" t="s">
        <v>670</v>
      </c>
      <c r="C356" s="50">
        <v>300</v>
      </c>
      <c r="D356" s="51" t="s">
        <v>5</v>
      </c>
      <c r="E356" s="44">
        <v>94</v>
      </c>
      <c r="F356" s="66">
        <f t="shared" si="5"/>
        <v>115.62</v>
      </c>
    </row>
    <row r="357" spans="1:6" ht="15" customHeight="1" x14ac:dyDescent="0.25">
      <c r="A357" s="39"/>
      <c r="B357" s="49" t="s">
        <v>345</v>
      </c>
      <c r="C357" s="50">
        <v>320</v>
      </c>
      <c r="D357" s="51" t="s">
        <v>5</v>
      </c>
      <c r="E357" s="44">
        <v>64</v>
      </c>
      <c r="F357" s="66">
        <f t="shared" si="5"/>
        <v>78.72</v>
      </c>
    </row>
    <row r="358" spans="1:6" ht="15" customHeight="1" x14ac:dyDescent="0.25">
      <c r="A358" s="39" t="s">
        <v>605</v>
      </c>
      <c r="B358" s="49" t="s">
        <v>879</v>
      </c>
      <c r="C358" s="50">
        <v>139</v>
      </c>
      <c r="D358" s="51" t="s">
        <v>897</v>
      </c>
      <c r="E358" s="44">
        <v>149</v>
      </c>
      <c r="F358" s="66">
        <f t="shared" si="5"/>
        <v>183.27</v>
      </c>
    </row>
    <row r="359" spans="1:6" ht="15" customHeight="1" x14ac:dyDescent="0.25">
      <c r="A359" s="39" t="s">
        <v>605</v>
      </c>
      <c r="B359" s="49" t="s">
        <v>880</v>
      </c>
      <c r="C359" s="50">
        <v>140</v>
      </c>
      <c r="D359" s="51" t="s">
        <v>898</v>
      </c>
      <c r="E359" s="44">
        <v>76</v>
      </c>
      <c r="F359" s="66">
        <f t="shared" si="5"/>
        <v>93.48</v>
      </c>
    </row>
    <row r="360" spans="1:6" ht="15" customHeight="1" x14ac:dyDescent="0.25">
      <c r="A360" s="39"/>
      <c r="B360" s="49" t="s">
        <v>346</v>
      </c>
      <c r="C360" s="50">
        <v>309</v>
      </c>
      <c r="D360" s="51" t="s">
        <v>5</v>
      </c>
      <c r="E360" s="44">
        <v>86</v>
      </c>
      <c r="F360" s="66">
        <f t="shared" si="5"/>
        <v>105.78</v>
      </c>
    </row>
    <row r="361" spans="1:6" ht="15" customHeight="1" x14ac:dyDescent="0.25">
      <c r="A361" s="39"/>
      <c r="B361" s="49" t="s">
        <v>348</v>
      </c>
      <c r="C361" s="50">
        <v>307</v>
      </c>
      <c r="D361" s="51" t="s">
        <v>465</v>
      </c>
      <c r="E361" s="44">
        <v>99</v>
      </c>
      <c r="F361" s="66">
        <f t="shared" si="5"/>
        <v>121.77</v>
      </c>
    </row>
    <row r="362" spans="1:6" ht="15" customHeight="1" x14ac:dyDescent="0.25">
      <c r="A362" s="39"/>
      <c r="B362" s="49" t="s">
        <v>542</v>
      </c>
      <c r="C362" s="50">
        <v>280</v>
      </c>
      <c r="D362" s="51" t="s">
        <v>5</v>
      </c>
      <c r="E362" s="44">
        <v>28</v>
      </c>
      <c r="F362" s="66">
        <f t="shared" si="5"/>
        <v>34.44</v>
      </c>
    </row>
    <row r="363" spans="1:6" ht="15" customHeight="1" x14ac:dyDescent="0.25">
      <c r="A363" s="39"/>
      <c r="B363" s="49" t="s">
        <v>851</v>
      </c>
      <c r="C363" s="50">
        <v>295</v>
      </c>
      <c r="D363" s="51" t="s">
        <v>852</v>
      </c>
      <c r="E363" s="44">
        <v>229</v>
      </c>
      <c r="F363" s="66">
        <f t="shared" si="5"/>
        <v>281.67</v>
      </c>
    </row>
    <row r="364" spans="1:6" ht="15" customHeight="1" x14ac:dyDescent="0.25">
      <c r="A364" s="39"/>
      <c r="B364" s="49" t="s">
        <v>853</v>
      </c>
      <c r="C364" s="50">
        <v>138</v>
      </c>
      <c r="D364" s="51" t="s">
        <v>854</v>
      </c>
      <c r="E364" s="44">
        <v>68</v>
      </c>
      <c r="F364" s="66">
        <f t="shared" si="5"/>
        <v>83.64</v>
      </c>
    </row>
    <row r="365" spans="1:6" ht="15" customHeight="1" x14ac:dyDescent="0.25">
      <c r="A365" s="39"/>
      <c r="B365" s="49" t="s">
        <v>350</v>
      </c>
      <c r="C365" s="50">
        <v>140</v>
      </c>
      <c r="D365" s="51" t="s">
        <v>466</v>
      </c>
      <c r="E365" s="44">
        <v>76</v>
      </c>
      <c r="F365" s="66">
        <f t="shared" si="5"/>
        <v>93.48</v>
      </c>
    </row>
    <row r="366" spans="1:6" ht="15" customHeight="1" x14ac:dyDescent="0.25">
      <c r="A366" s="39"/>
      <c r="B366" s="49" t="s">
        <v>603</v>
      </c>
      <c r="C366" s="50">
        <v>140</v>
      </c>
      <c r="D366" s="51" t="s">
        <v>630</v>
      </c>
      <c r="E366" s="44">
        <v>137</v>
      </c>
      <c r="F366" s="66">
        <f t="shared" si="5"/>
        <v>168.51</v>
      </c>
    </row>
    <row r="367" spans="1:6" ht="15" customHeight="1" x14ac:dyDescent="0.25">
      <c r="A367" s="39"/>
      <c r="B367" s="49" t="s">
        <v>751</v>
      </c>
      <c r="C367" s="50">
        <v>296</v>
      </c>
      <c r="D367" s="51" t="s">
        <v>752</v>
      </c>
      <c r="E367" s="44">
        <v>88</v>
      </c>
      <c r="F367" s="66">
        <f t="shared" si="5"/>
        <v>108.24</v>
      </c>
    </row>
    <row r="368" spans="1:6" ht="15" customHeight="1" x14ac:dyDescent="0.25">
      <c r="A368" s="39"/>
      <c r="B368" s="49" t="s">
        <v>604</v>
      </c>
      <c r="C368" s="50">
        <v>142</v>
      </c>
      <c r="D368" s="51" t="s">
        <v>631</v>
      </c>
      <c r="E368" s="44">
        <v>76</v>
      </c>
      <c r="F368" s="66">
        <f t="shared" si="5"/>
        <v>93.48</v>
      </c>
    </row>
    <row r="369" spans="1:6" ht="15" customHeight="1" x14ac:dyDescent="0.25">
      <c r="A369" s="56"/>
      <c r="B369" s="49" t="s">
        <v>722</v>
      </c>
      <c r="C369" s="50">
        <v>146</v>
      </c>
      <c r="D369" s="51" t="s">
        <v>732</v>
      </c>
      <c r="E369" s="44">
        <v>273</v>
      </c>
      <c r="F369" s="66">
        <f t="shared" si="5"/>
        <v>335.79</v>
      </c>
    </row>
    <row r="370" spans="1:6" ht="15" customHeight="1" x14ac:dyDescent="0.25">
      <c r="A370" s="57"/>
      <c r="B370" s="58" t="s">
        <v>359</v>
      </c>
      <c r="C370" s="59">
        <v>280</v>
      </c>
      <c r="D370" s="60" t="s">
        <v>468</v>
      </c>
      <c r="E370" s="61">
        <v>142</v>
      </c>
      <c r="F370" s="66">
        <f t="shared" si="5"/>
        <v>174.66</v>
      </c>
    </row>
    <row r="371" spans="1:6" ht="12.75" customHeight="1" x14ac:dyDescent="0.25"/>
    <row r="372" spans="1:6" x14ac:dyDescent="0.25">
      <c r="A372" s="40" t="s">
        <v>605</v>
      </c>
      <c r="B372" s="32" t="s">
        <v>902</v>
      </c>
    </row>
    <row r="373" spans="1:6" x14ac:dyDescent="0.25">
      <c r="A373" s="40"/>
      <c r="B373" s="32"/>
    </row>
    <row r="374" spans="1:6" x14ac:dyDescent="0.25">
      <c r="A374" s="40"/>
      <c r="B374" s="32"/>
    </row>
    <row r="375" spans="1:6" ht="15.75" thickBot="1" x14ac:dyDescent="0.3"/>
    <row r="376" spans="1:6" x14ac:dyDescent="0.25">
      <c r="A376" s="79" t="s">
        <v>68</v>
      </c>
      <c r="B376" s="80"/>
      <c r="C376" s="80"/>
      <c r="D376" s="80"/>
      <c r="E376" s="80"/>
      <c r="F376" s="81"/>
    </row>
    <row r="377" spans="1:6" x14ac:dyDescent="0.25">
      <c r="A377" s="76" t="s">
        <v>69</v>
      </c>
      <c r="B377" s="77"/>
      <c r="C377" s="77"/>
      <c r="D377" s="77"/>
      <c r="E377" s="77"/>
      <c r="F377" s="78"/>
    </row>
    <row r="378" spans="1:6" x14ac:dyDescent="0.25">
      <c r="A378" s="76" t="s">
        <v>70</v>
      </c>
      <c r="B378" s="77"/>
      <c r="C378" s="77"/>
      <c r="D378" s="77"/>
      <c r="E378" s="77"/>
      <c r="F378" s="78"/>
    </row>
    <row r="379" spans="1:6" ht="15.75" thickBot="1" x14ac:dyDescent="0.3">
      <c r="A379" s="73" t="s">
        <v>71</v>
      </c>
      <c r="B379" s="74"/>
      <c r="C379" s="74"/>
      <c r="D379" s="74"/>
      <c r="E379" s="74"/>
      <c r="F379" s="75"/>
    </row>
    <row r="380" spans="1:6" ht="15.75" customHeight="1" x14ac:dyDescent="0.25"/>
  </sheetData>
  <autoFilter ref="A6:F370" xr:uid="{00000000-0001-0000-0000-000000000000}"/>
  <sortState xmlns:xlrd2="http://schemas.microsoft.com/office/spreadsheetml/2017/richdata2" ref="A7:F370">
    <sortCondition ref="B7:B370"/>
  </sortState>
  <mergeCells count="5">
    <mergeCell ref="A379:F379"/>
    <mergeCell ref="A378:F378"/>
    <mergeCell ref="A377:F377"/>
    <mergeCell ref="A376:F376"/>
    <mergeCell ref="E4:F5"/>
  </mergeCells>
  <pageMargins left="0.19685039370078741" right="0.19685039370078741" top="0.74803149606299213" bottom="0.74803149606299213" header="0.31496062992125984" footer="0.31496062992125984"/>
  <pageSetup paperSize="9"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8418-30A1-4EA3-8FC3-FB8EA4737002}">
  <dimension ref="A1:C365"/>
  <sheetViews>
    <sheetView workbookViewId="0">
      <selection activeCell="A31" sqref="A31"/>
    </sheetView>
  </sheetViews>
  <sheetFormatPr defaultRowHeight="15" x14ac:dyDescent="0.25"/>
  <cols>
    <col min="1" max="1" width="34.85546875" bestFit="1" customWidth="1"/>
    <col min="3" max="3" width="10.5703125" bestFit="1" customWidth="1"/>
  </cols>
  <sheetData>
    <row r="1" spans="1:3" ht="25.5" x14ac:dyDescent="0.25">
      <c r="A1" s="67" t="s">
        <v>552</v>
      </c>
      <c r="B1" s="67" t="s">
        <v>792</v>
      </c>
      <c r="C1" s="67" t="s">
        <v>904</v>
      </c>
    </row>
    <row r="2" spans="1:3" x14ac:dyDescent="0.25">
      <c r="A2" s="68" t="s">
        <v>74</v>
      </c>
      <c r="B2" s="69">
        <v>345.63</v>
      </c>
      <c r="C2" s="70" t="s">
        <v>903</v>
      </c>
    </row>
    <row r="3" spans="1:3" x14ac:dyDescent="0.25">
      <c r="A3" s="68" t="s">
        <v>543</v>
      </c>
      <c r="B3" s="69">
        <v>135.30000000000001</v>
      </c>
      <c r="C3" s="70" t="s">
        <v>903</v>
      </c>
    </row>
    <row r="4" spans="1:3" x14ac:dyDescent="0.25">
      <c r="A4" s="68" t="s">
        <v>75</v>
      </c>
      <c r="B4" s="69">
        <v>75.03</v>
      </c>
      <c r="C4" s="70" t="s">
        <v>903</v>
      </c>
    </row>
    <row r="5" spans="1:3" x14ac:dyDescent="0.25">
      <c r="A5" s="68" t="s">
        <v>713</v>
      </c>
      <c r="B5" s="69">
        <v>65.19</v>
      </c>
      <c r="C5" s="70" t="s">
        <v>903</v>
      </c>
    </row>
    <row r="6" spans="1:3" x14ac:dyDescent="0.25">
      <c r="A6" s="68" t="s">
        <v>571</v>
      </c>
      <c r="B6" s="69">
        <v>148.82999999999998</v>
      </c>
      <c r="C6" s="70" t="s">
        <v>903</v>
      </c>
    </row>
    <row r="7" spans="1:3" x14ac:dyDescent="0.25">
      <c r="A7" s="68" t="s">
        <v>675</v>
      </c>
      <c r="B7" s="69">
        <v>111.92999999999999</v>
      </c>
      <c r="C7" s="70" t="s">
        <v>903</v>
      </c>
    </row>
    <row r="8" spans="1:3" x14ac:dyDescent="0.25">
      <c r="A8" s="68" t="s">
        <v>800</v>
      </c>
      <c r="B8" s="69">
        <v>67.650000000000006</v>
      </c>
      <c r="C8" s="70" t="s">
        <v>903</v>
      </c>
    </row>
    <row r="9" spans="1:3" x14ac:dyDescent="0.25">
      <c r="A9" s="68" t="s">
        <v>794</v>
      </c>
      <c r="B9" s="69">
        <v>49.2</v>
      </c>
      <c r="C9" s="70" t="s">
        <v>903</v>
      </c>
    </row>
    <row r="10" spans="1:3" x14ac:dyDescent="0.25">
      <c r="A10" s="68" t="s">
        <v>802</v>
      </c>
      <c r="B10" s="69">
        <v>92.25</v>
      </c>
      <c r="C10" s="70" t="s">
        <v>903</v>
      </c>
    </row>
    <row r="11" spans="1:3" x14ac:dyDescent="0.25">
      <c r="A11" s="68" t="s">
        <v>81</v>
      </c>
      <c r="B11" s="69">
        <v>295.2</v>
      </c>
      <c r="C11" s="70" t="s">
        <v>903</v>
      </c>
    </row>
    <row r="12" spans="1:3" x14ac:dyDescent="0.25">
      <c r="A12" s="68" t="s">
        <v>544</v>
      </c>
      <c r="B12" s="69">
        <v>108.24</v>
      </c>
      <c r="C12" s="70" t="s">
        <v>903</v>
      </c>
    </row>
    <row r="13" spans="1:3" x14ac:dyDescent="0.25">
      <c r="A13" s="68" t="s">
        <v>572</v>
      </c>
      <c r="B13" s="69">
        <v>127.92</v>
      </c>
      <c r="C13" s="70" t="s">
        <v>903</v>
      </c>
    </row>
    <row r="14" spans="1:3" x14ac:dyDescent="0.25">
      <c r="A14" s="68" t="s">
        <v>753</v>
      </c>
      <c r="B14" s="69">
        <v>246</v>
      </c>
      <c r="C14" s="70" t="s">
        <v>903</v>
      </c>
    </row>
    <row r="15" spans="1:3" x14ac:dyDescent="0.25">
      <c r="A15" s="68" t="s">
        <v>546</v>
      </c>
      <c r="B15" s="69">
        <v>34.44</v>
      </c>
      <c r="C15" s="70" t="s">
        <v>903</v>
      </c>
    </row>
    <row r="16" spans="1:3" x14ac:dyDescent="0.25">
      <c r="A16" s="68" t="s">
        <v>548</v>
      </c>
      <c r="B16" s="69">
        <v>30.75</v>
      </c>
      <c r="C16" s="70" t="s">
        <v>903</v>
      </c>
    </row>
    <row r="17" spans="1:3" x14ac:dyDescent="0.25">
      <c r="A17" s="68" t="s">
        <v>85</v>
      </c>
      <c r="B17" s="69">
        <v>93.48</v>
      </c>
      <c r="C17" s="70" t="s">
        <v>903</v>
      </c>
    </row>
    <row r="18" spans="1:3" x14ac:dyDescent="0.25">
      <c r="A18" s="68" t="s">
        <v>796</v>
      </c>
      <c r="B18" s="69">
        <v>49.2</v>
      </c>
      <c r="C18" s="70" t="s">
        <v>903</v>
      </c>
    </row>
    <row r="19" spans="1:3" x14ac:dyDescent="0.25">
      <c r="A19" s="68" t="s">
        <v>1</v>
      </c>
      <c r="B19" s="69">
        <v>151.29</v>
      </c>
      <c r="C19" s="70" t="s">
        <v>903</v>
      </c>
    </row>
    <row r="20" spans="1:3" x14ac:dyDescent="0.25">
      <c r="A20" s="68" t="s">
        <v>862</v>
      </c>
      <c r="B20" s="69">
        <v>108.24</v>
      </c>
      <c r="C20" s="70" t="s">
        <v>903</v>
      </c>
    </row>
    <row r="21" spans="1:3" x14ac:dyDescent="0.25">
      <c r="A21" s="68" t="s">
        <v>91</v>
      </c>
      <c r="B21" s="69">
        <v>161.13</v>
      </c>
      <c r="C21" s="70" t="s">
        <v>903</v>
      </c>
    </row>
    <row r="22" spans="1:3" x14ac:dyDescent="0.25">
      <c r="A22" s="68" t="s">
        <v>19</v>
      </c>
      <c r="B22" s="69">
        <v>111.92999999999999</v>
      </c>
      <c r="C22" s="70" t="s">
        <v>903</v>
      </c>
    </row>
    <row r="23" spans="1:3" x14ac:dyDescent="0.25">
      <c r="A23" s="68" t="s">
        <v>814</v>
      </c>
      <c r="B23" s="69">
        <v>124.23</v>
      </c>
      <c r="C23" s="70" t="s">
        <v>903</v>
      </c>
    </row>
    <row r="24" spans="1:3" x14ac:dyDescent="0.25">
      <c r="A24" s="68" t="s">
        <v>754</v>
      </c>
      <c r="B24" s="69">
        <v>281.67</v>
      </c>
      <c r="C24" s="70" t="s">
        <v>903</v>
      </c>
    </row>
    <row r="25" spans="1:3" x14ac:dyDescent="0.25">
      <c r="A25" s="68" t="s">
        <v>714</v>
      </c>
      <c r="B25" s="69">
        <v>148.82999999999998</v>
      </c>
      <c r="C25" s="70" t="s">
        <v>903</v>
      </c>
    </row>
    <row r="26" spans="1:3" x14ac:dyDescent="0.25">
      <c r="A26" s="68" t="s">
        <v>92</v>
      </c>
      <c r="B26" s="69">
        <v>92.25</v>
      </c>
      <c r="C26" s="70" t="s">
        <v>903</v>
      </c>
    </row>
    <row r="27" spans="1:3" x14ac:dyDescent="0.25">
      <c r="A27" s="68" t="s">
        <v>93</v>
      </c>
      <c r="B27" s="69">
        <v>119.31</v>
      </c>
      <c r="C27" s="70" t="s">
        <v>903</v>
      </c>
    </row>
    <row r="28" spans="1:3" x14ac:dyDescent="0.25">
      <c r="A28" s="68" t="s">
        <v>554</v>
      </c>
      <c r="B28" s="69">
        <v>83.64</v>
      </c>
      <c r="C28" s="70" t="s">
        <v>903</v>
      </c>
    </row>
    <row r="29" spans="1:3" x14ac:dyDescent="0.25">
      <c r="A29" s="68" t="s">
        <v>95</v>
      </c>
      <c r="B29" s="69">
        <v>119.31</v>
      </c>
      <c r="C29" s="70" t="s">
        <v>903</v>
      </c>
    </row>
    <row r="30" spans="1:3" x14ac:dyDescent="0.25">
      <c r="A30" s="68" t="s">
        <v>97</v>
      </c>
      <c r="B30" s="69">
        <v>75.03</v>
      </c>
      <c r="C30" s="70" t="s">
        <v>903</v>
      </c>
    </row>
    <row r="31" spans="1:3" x14ac:dyDescent="0.25">
      <c r="A31" s="68" t="s">
        <v>20</v>
      </c>
      <c r="B31" s="69">
        <v>164.82</v>
      </c>
      <c r="C31" s="70" t="s">
        <v>903</v>
      </c>
    </row>
    <row r="32" spans="1:3" x14ac:dyDescent="0.25">
      <c r="A32" s="68" t="s">
        <v>573</v>
      </c>
      <c r="B32" s="69">
        <v>84.87</v>
      </c>
      <c r="C32" s="70" t="s">
        <v>903</v>
      </c>
    </row>
    <row r="33" spans="1:3" x14ac:dyDescent="0.25">
      <c r="A33" s="68" t="s">
        <v>803</v>
      </c>
      <c r="B33" s="69">
        <v>44.28</v>
      </c>
      <c r="C33" s="70" t="s">
        <v>903</v>
      </c>
    </row>
    <row r="34" spans="1:3" x14ac:dyDescent="0.25">
      <c r="A34" s="68" t="s">
        <v>99</v>
      </c>
      <c r="B34" s="69">
        <v>71.34</v>
      </c>
      <c r="C34" s="70" t="s">
        <v>903</v>
      </c>
    </row>
    <row r="35" spans="1:3" x14ac:dyDescent="0.25">
      <c r="A35" s="68" t="s">
        <v>695</v>
      </c>
      <c r="B35" s="69">
        <v>60.269999999999996</v>
      </c>
      <c r="C35" s="70" t="s">
        <v>903</v>
      </c>
    </row>
    <row r="36" spans="1:3" x14ac:dyDescent="0.25">
      <c r="A36" s="68" t="s">
        <v>100</v>
      </c>
      <c r="B36" s="69">
        <v>108.24</v>
      </c>
      <c r="C36" s="70" t="s">
        <v>903</v>
      </c>
    </row>
    <row r="37" spans="1:3" x14ac:dyDescent="0.25">
      <c r="A37" s="68" t="s">
        <v>101</v>
      </c>
      <c r="B37" s="69">
        <v>98.4</v>
      </c>
      <c r="C37" s="70" t="s">
        <v>903</v>
      </c>
    </row>
    <row r="38" spans="1:3" x14ac:dyDescent="0.25">
      <c r="A38" s="68" t="s">
        <v>555</v>
      </c>
      <c r="B38" s="69">
        <v>148.82999999999998</v>
      </c>
      <c r="C38" s="70" t="s">
        <v>903</v>
      </c>
    </row>
    <row r="39" spans="1:3" x14ac:dyDescent="0.25">
      <c r="A39" s="68" t="s">
        <v>22</v>
      </c>
      <c r="B39" s="69">
        <v>87.33</v>
      </c>
      <c r="C39" s="70" t="s">
        <v>903</v>
      </c>
    </row>
    <row r="40" spans="1:3" x14ac:dyDescent="0.25">
      <c r="A40" s="68" t="s">
        <v>469</v>
      </c>
      <c r="B40" s="69">
        <v>105.78</v>
      </c>
      <c r="C40" s="70" t="s">
        <v>903</v>
      </c>
    </row>
    <row r="41" spans="1:3" x14ac:dyDescent="0.25">
      <c r="A41" s="68" t="s">
        <v>103</v>
      </c>
      <c r="B41" s="69">
        <v>236.16</v>
      </c>
      <c r="C41" s="70" t="s">
        <v>903</v>
      </c>
    </row>
    <row r="42" spans="1:3" x14ac:dyDescent="0.25">
      <c r="A42" s="68" t="s">
        <v>104</v>
      </c>
      <c r="B42" s="69">
        <v>148.82999999999998</v>
      </c>
      <c r="C42" s="70" t="s">
        <v>903</v>
      </c>
    </row>
    <row r="43" spans="1:3" x14ac:dyDescent="0.25">
      <c r="A43" s="68" t="s">
        <v>863</v>
      </c>
      <c r="B43" s="69">
        <v>39.36</v>
      </c>
      <c r="C43" s="70" t="s">
        <v>903</v>
      </c>
    </row>
    <row r="44" spans="1:3" x14ac:dyDescent="0.25">
      <c r="A44" s="68" t="s">
        <v>105</v>
      </c>
      <c r="B44" s="69">
        <v>71.34</v>
      </c>
      <c r="C44" s="70" t="s">
        <v>903</v>
      </c>
    </row>
    <row r="45" spans="1:3" x14ac:dyDescent="0.25">
      <c r="A45" s="68" t="s">
        <v>556</v>
      </c>
      <c r="B45" s="69">
        <v>186.96</v>
      </c>
      <c r="C45" s="70" t="s">
        <v>903</v>
      </c>
    </row>
    <row r="46" spans="1:3" x14ac:dyDescent="0.25">
      <c r="A46" s="68" t="s">
        <v>106</v>
      </c>
      <c r="B46" s="69">
        <v>105.78</v>
      </c>
      <c r="C46" s="70" t="s">
        <v>903</v>
      </c>
    </row>
    <row r="47" spans="1:3" x14ac:dyDescent="0.25">
      <c r="A47" s="68" t="s">
        <v>107</v>
      </c>
      <c r="B47" s="69">
        <v>75.03</v>
      </c>
      <c r="C47" s="70" t="s">
        <v>903</v>
      </c>
    </row>
    <row r="48" spans="1:3" x14ac:dyDescent="0.25">
      <c r="A48" s="68" t="s">
        <v>559</v>
      </c>
      <c r="B48" s="69">
        <v>44.28</v>
      </c>
      <c r="C48" s="70" t="s">
        <v>903</v>
      </c>
    </row>
    <row r="49" spans="1:3" x14ac:dyDescent="0.25">
      <c r="A49" s="68" t="s">
        <v>108</v>
      </c>
      <c r="B49" s="69">
        <v>83.64</v>
      </c>
      <c r="C49" s="70" t="s">
        <v>903</v>
      </c>
    </row>
    <row r="50" spans="1:3" x14ac:dyDescent="0.25">
      <c r="A50" s="68" t="s">
        <v>574</v>
      </c>
      <c r="B50" s="69">
        <v>168.51</v>
      </c>
      <c r="C50" s="70" t="s">
        <v>903</v>
      </c>
    </row>
    <row r="51" spans="1:3" x14ac:dyDescent="0.25">
      <c r="A51" s="68" t="s">
        <v>755</v>
      </c>
      <c r="B51" s="69">
        <v>146.37</v>
      </c>
      <c r="C51" s="70" t="s">
        <v>903</v>
      </c>
    </row>
    <row r="52" spans="1:3" x14ac:dyDescent="0.25">
      <c r="A52" s="68" t="s">
        <v>109</v>
      </c>
      <c r="B52" s="69">
        <v>191.88</v>
      </c>
      <c r="C52" s="70" t="s">
        <v>903</v>
      </c>
    </row>
    <row r="53" spans="1:3" x14ac:dyDescent="0.25">
      <c r="A53" s="68" t="s">
        <v>756</v>
      </c>
      <c r="B53" s="69">
        <v>67.650000000000006</v>
      </c>
      <c r="C53" s="70" t="s">
        <v>903</v>
      </c>
    </row>
    <row r="54" spans="1:3" x14ac:dyDescent="0.25">
      <c r="A54" s="68" t="s">
        <v>112</v>
      </c>
      <c r="B54" s="69">
        <v>120.53999999999999</v>
      </c>
      <c r="C54" s="70" t="s">
        <v>903</v>
      </c>
    </row>
    <row r="55" spans="1:3" x14ac:dyDescent="0.25">
      <c r="A55" s="68" t="s">
        <v>113</v>
      </c>
      <c r="B55" s="69">
        <v>87.33</v>
      </c>
      <c r="C55" s="70" t="s">
        <v>903</v>
      </c>
    </row>
    <row r="56" spans="1:3" x14ac:dyDescent="0.25">
      <c r="A56" s="68" t="s">
        <v>576</v>
      </c>
      <c r="B56" s="69">
        <v>184.5</v>
      </c>
      <c r="C56" s="70" t="s">
        <v>903</v>
      </c>
    </row>
    <row r="57" spans="1:3" x14ac:dyDescent="0.25">
      <c r="A57" s="68" t="s">
        <v>560</v>
      </c>
      <c r="B57" s="69">
        <v>135.30000000000001</v>
      </c>
      <c r="C57" s="70" t="s">
        <v>903</v>
      </c>
    </row>
    <row r="58" spans="1:3" x14ac:dyDescent="0.25">
      <c r="A58" s="68" t="s">
        <v>864</v>
      </c>
      <c r="B58" s="69">
        <v>166.05</v>
      </c>
      <c r="C58" s="70" t="s">
        <v>903</v>
      </c>
    </row>
    <row r="59" spans="1:3" x14ac:dyDescent="0.25">
      <c r="A59" s="68" t="s">
        <v>804</v>
      </c>
      <c r="B59" s="69">
        <v>56.58</v>
      </c>
      <c r="C59" s="70" t="s">
        <v>903</v>
      </c>
    </row>
    <row r="60" spans="1:3" x14ac:dyDescent="0.25">
      <c r="A60" s="68" t="s">
        <v>115</v>
      </c>
      <c r="B60" s="69">
        <v>94.71</v>
      </c>
      <c r="C60" s="70" t="s">
        <v>903</v>
      </c>
    </row>
    <row r="61" spans="1:3" x14ac:dyDescent="0.25">
      <c r="A61" s="68" t="s">
        <v>116</v>
      </c>
      <c r="B61" s="69">
        <v>65.19</v>
      </c>
      <c r="C61" s="70" t="s">
        <v>903</v>
      </c>
    </row>
    <row r="62" spans="1:3" x14ac:dyDescent="0.25">
      <c r="A62" s="68" t="s">
        <v>117</v>
      </c>
      <c r="B62" s="69">
        <v>111.92999999999999</v>
      </c>
      <c r="C62" s="70" t="s">
        <v>903</v>
      </c>
    </row>
    <row r="63" spans="1:3" x14ac:dyDescent="0.25">
      <c r="A63" s="68" t="s">
        <v>577</v>
      </c>
      <c r="B63" s="69">
        <v>81.179999999999993</v>
      </c>
      <c r="C63" s="70" t="s">
        <v>903</v>
      </c>
    </row>
    <row r="64" spans="1:3" x14ac:dyDescent="0.25">
      <c r="A64" s="68" t="s">
        <v>578</v>
      </c>
      <c r="B64" s="69">
        <v>114.39</v>
      </c>
      <c r="C64" s="70" t="s">
        <v>903</v>
      </c>
    </row>
    <row r="65" spans="1:3" x14ac:dyDescent="0.25">
      <c r="A65" s="68" t="s">
        <v>715</v>
      </c>
      <c r="B65" s="69">
        <v>188.19</v>
      </c>
      <c r="C65" s="70" t="s">
        <v>903</v>
      </c>
    </row>
    <row r="66" spans="1:3" x14ac:dyDescent="0.25">
      <c r="A66" s="68" t="s">
        <v>120</v>
      </c>
      <c r="B66" s="69">
        <v>78.72</v>
      </c>
      <c r="C66" s="70" t="s">
        <v>903</v>
      </c>
    </row>
    <row r="67" spans="1:3" x14ac:dyDescent="0.25">
      <c r="A67" s="68" t="s">
        <v>565</v>
      </c>
      <c r="B67" s="69">
        <v>148.82999999999998</v>
      </c>
      <c r="C67" s="70" t="s">
        <v>903</v>
      </c>
    </row>
    <row r="68" spans="1:3" x14ac:dyDescent="0.25">
      <c r="A68" s="68" t="s">
        <v>579</v>
      </c>
      <c r="B68" s="69">
        <v>78.72</v>
      </c>
      <c r="C68" s="70" t="s">
        <v>903</v>
      </c>
    </row>
    <row r="69" spans="1:3" x14ac:dyDescent="0.25">
      <c r="A69" s="68" t="s">
        <v>580</v>
      </c>
      <c r="B69" s="69">
        <v>75.03</v>
      </c>
      <c r="C69" s="70" t="s">
        <v>903</v>
      </c>
    </row>
    <row r="70" spans="1:3" x14ac:dyDescent="0.25">
      <c r="A70" s="68" t="s">
        <v>122</v>
      </c>
      <c r="B70" s="69">
        <v>130.38</v>
      </c>
      <c r="C70" s="70" t="s">
        <v>903</v>
      </c>
    </row>
    <row r="71" spans="1:3" x14ac:dyDescent="0.25">
      <c r="A71" s="68" t="s">
        <v>123</v>
      </c>
      <c r="B71" s="69">
        <v>111.92999999999999</v>
      </c>
      <c r="C71" s="70" t="s">
        <v>903</v>
      </c>
    </row>
    <row r="72" spans="1:3" x14ac:dyDescent="0.25">
      <c r="A72" s="68" t="s">
        <v>128</v>
      </c>
      <c r="B72" s="69">
        <v>78.72</v>
      </c>
      <c r="C72" s="70" t="s">
        <v>903</v>
      </c>
    </row>
    <row r="73" spans="1:3" x14ac:dyDescent="0.25">
      <c r="A73" s="68" t="s">
        <v>691</v>
      </c>
      <c r="B73" s="69">
        <v>75.03</v>
      </c>
      <c r="C73" s="70" t="s">
        <v>903</v>
      </c>
    </row>
    <row r="74" spans="1:3" x14ac:dyDescent="0.25">
      <c r="A74" s="68" t="s">
        <v>136</v>
      </c>
      <c r="B74" s="69">
        <v>71.34</v>
      </c>
      <c r="C74" s="70" t="s">
        <v>903</v>
      </c>
    </row>
    <row r="75" spans="1:3" x14ac:dyDescent="0.25">
      <c r="A75" s="68" t="s">
        <v>137</v>
      </c>
      <c r="B75" s="69">
        <v>93.48</v>
      </c>
      <c r="C75" s="70" t="s">
        <v>903</v>
      </c>
    </row>
    <row r="76" spans="1:3" x14ac:dyDescent="0.25">
      <c r="A76" s="68" t="s">
        <v>568</v>
      </c>
      <c r="B76" s="69">
        <v>56.58</v>
      </c>
      <c r="C76" s="70" t="s">
        <v>903</v>
      </c>
    </row>
    <row r="77" spans="1:3" x14ac:dyDescent="0.25">
      <c r="A77" s="68" t="s">
        <v>865</v>
      </c>
      <c r="B77" s="69">
        <v>143.91</v>
      </c>
      <c r="C77" s="70" t="s">
        <v>903</v>
      </c>
    </row>
    <row r="78" spans="1:3" x14ac:dyDescent="0.25">
      <c r="A78" s="68" t="s">
        <v>138</v>
      </c>
      <c r="B78" s="69">
        <v>100.86</v>
      </c>
      <c r="C78" s="70" t="s">
        <v>903</v>
      </c>
    </row>
    <row r="79" spans="1:3" x14ac:dyDescent="0.25">
      <c r="A79" s="68" t="s">
        <v>581</v>
      </c>
      <c r="B79" s="69">
        <v>148.82999999999998</v>
      </c>
      <c r="C79" s="70" t="s">
        <v>903</v>
      </c>
    </row>
    <row r="80" spans="1:3" x14ac:dyDescent="0.25">
      <c r="A80" s="68" t="s">
        <v>139</v>
      </c>
      <c r="B80" s="69">
        <v>103.32</v>
      </c>
      <c r="C80" s="70" t="s">
        <v>903</v>
      </c>
    </row>
    <row r="81" spans="1:3" x14ac:dyDescent="0.25">
      <c r="A81" s="68" t="s">
        <v>569</v>
      </c>
      <c r="B81" s="69">
        <v>75.03</v>
      </c>
      <c r="C81" s="70" t="s">
        <v>903</v>
      </c>
    </row>
    <row r="82" spans="1:3" x14ac:dyDescent="0.25">
      <c r="A82" s="68" t="s">
        <v>141</v>
      </c>
      <c r="B82" s="69">
        <v>137.76</v>
      </c>
      <c r="C82" s="70" t="s">
        <v>903</v>
      </c>
    </row>
    <row r="83" spans="1:3" x14ac:dyDescent="0.25">
      <c r="A83" s="68" t="s">
        <v>142</v>
      </c>
      <c r="B83" s="69">
        <v>56.58</v>
      </c>
      <c r="C83" s="70" t="s">
        <v>903</v>
      </c>
    </row>
    <row r="84" spans="1:3" x14ac:dyDescent="0.25">
      <c r="A84" s="68" t="s">
        <v>723</v>
      </c>
      <c r="B84" s="69">
        <v>75.03</v>
      </c>
      <c r="C84" s="70" t="s">
        <v>903</v>
      </c>
    </row>
    <row r="85" spans="1:3" x14ac:dyDescent="0.25">
      <c r="A85" s="68" t="s">
        <v>757</v>
      </c>
      <c r="B85" s="69">
        <v>169.74</v>
      </c>
      <c r="C85" s="70" t="s">
        <v>903</v>
      </c>
    </row>
    <row r="86" spans="1:3" x14ac:dyDescent="0.25">
      <c r="A86" s="68" t="s">
        <v>866</v>
      </c>
      <c r="B86" s="69">
        <v>184.5</v>
      </c>
      <c r="C86" s="70" t="s">
        <v>903</v>
      </c>
    </row>
    <row r="87" spans="1:3" x14ac:dyDescent="0.25">
      <c r="A87" s="68" t="s">
        <v>758</v>
      </c>
      <c r="B87" s="69">
        <v>269.37</v>
      </c>
      <c r="C87" s="70" t="s">
        <v>903</v>
      </c>
    </row>
    <row r="88" spans="1:3" x14ac:dyDescent="0.25">
      <c r="A88" s="68" t="s">
        <v>759</v>
      </c>
      <c r="B88" s="69">
        <v>286.58999999999997</v>
      </c>
      <c r="C88" s="70" t="s">
        <v>903</v>
      </c>
    </row>
    <row r="89" spans="1:3" x14ac:dyDescent="0.25">
      <c r="A89" s="68" t="s">
        <v>143</v>
      </c>
      <c r="B89" s="69">
        <v>56.58</v>
      </c>
      <c r="C89" s="70" t="s">
        <v>903</v>
      </c>
    </row>
    <row r="90" spans="1:3" x14ac:dyDescent="0.25">
      <c r="A90" s="68" t="s">
        <v>724</v>
      </c>
      <c r="B90" s="69">
        <v>102.09</v>
      </c>
      <c r="C90" s="70" t="s">
        <v>903</v>
      </c>
    </row>
    <row r="91" spans="1:3" x14ac:dyDescent="0.25">
      <c r="A91" s="68" t="s">
        <v>42</v>
      </c>
      <c r="B91" s="69">
        <v>34.44</v>
      </c>
      <c r="C91" s="70" t="s">
        <v>903</v>
      </c>
    </row>
    <row r="92" spans="1:3" x14ac:dyDescent="0.25">
      <c r="A92" s="68" t="s">
        <v>147</v>
      </c>
      <c r="B92" s="69">
        <v>83.64</v>
      </c>
      <c r="C92" s="70" t="s">
        <v>903</v>
      </c>
    </row>
    <row r="93" spans="1:3" x14ac:dyDescent="0.25">
      <c r="A93" s="68" t="s">
        <v>582</v>
      </c>
      <c r="B93" s="69">
        <v>105.78</v>
      </c>
      <c r="C93" s="70" t="s">
        <v>903</v>
      </c>
    </row>
    <row r="94" spans="1:3" x14ac:dyDescent="0.25">
      <c r="A94" s="68" t="s">
        <v>148</v>
      </c>
      <c r="B94" s="69">
        <v>129.15</v>
      </c>
      <c r="C94" s="70" t="s">
        <v>903</v>
      </c>
    </row>
    <row r="95" spans="1:3" x14ac:dyDescent="0.25">
      <c r="A95" s="68" t="s">
        <v>807</v>
      </c>
      <c r="B95" s="69">
        <v>94.71</v>
      </c>
      <c r="C95" s="70" t="s">
        <v>903</v>
      </c>
    </row>
    <row r="96" spans="1:3" x14ac:dyDescent="0.25">
      <c r="A96" s="68" t="s">
        <v>856</v>
      </c>
      <c r="B96" s="69">
        <v>92.25</v>
      </c>
      <c r="C96" s="70" t="s">
        <v>903</v>
      </c>
    </row>
    <row r="97" spans="1:3" x14ac:dyDescent="0.25">
      <c r="A97" s="68" t="s">
        <v>867</v>
      </c>
      <c r="B97" s="69">
        <v>279.20999999999998</v>
      </c>
      <c r="C97" s="70" t="s">
        <v>903</v>
      </c>
    </row>
    <row r="98" spans="1:3" x14ac:dyDescent="0.25">
      <c r="A98" s="68" t="s">
        <v>150</v>
      </c>
      <c r="B98" s="69">
        <v>49.2</v>
      </c>
      <c r="C98" s="70" t="s">
        <v>903</v>
      </c>
    </row>
    <row r="99" spans="1:3" x14ac:dyDescent="0.25">
      <c r="A99" s="68" t="s">
        <v>692</v>
      </c>
      <c r="B99" s="69">
        <v>56.58</v>
      </c>
      <c r="C99" s="70" t="s">
        <v>903</v>
      </c>
    </row>
    <row r="100" spans="1:3" x14ac:dyDescent="0.25">
      <c r="A100" s="68" t="s">
        <v>583</v>
      </c>
      <c r="B100" s="69">
        <v>120.53999999999999</v>
      </c>
      <c r="C100" s="70" t="s">
        <v>903</v>
      </c>
    </row>
    <row r="101" spans="1:3" x14ac:dyDescent="0.25">
      <c r="A101" s="68" t="s">
        <v>153</v>
      </c>
      <c r="B101" s="69">
        <v>211.56</v>
      </c>
      <c r="C101" s="70" t="s">
        <v>903</v>
      </c>
    </row>
    <row r="102" spans="1:3" x14ac:dyDescent="0.25">
      <c r="A102" s="68" t="s">
        <v>154</v>
      </c>
      <c r="B102" s="69">
        <v>120.53999999999999</v>
      </c>
      <c r="C102" s="70" t="s">
        <v>903</v>
      </c>
    </row>
    <row r="103" spans="1:3" x14ac:dyDescent="0.25">
      <c r="A103" s="68" t="s">
        <v>819</v>
      </c>
      <c r="B103" s="69">
        <v>52.89</v>
      </c>
      <c r="C103" s="70" t="s">
        <v>903</v>
      </c>
    </row>
    <row r="104" spans="1:3" x14ac:dyDescent="0.25">
      <c r="A104" s="68" t="s">
        <v>678</v>
      </c>
      <c r="B104" s="69">
        <v>93.48</v>
      </c>
      <c r="C104" s="70" t="s">
        <v>903</v>
      </c>
    </row>
    <row r="105" spans="1:3" x14ac:dyDescent="0.25">
      <c r="A105" s="68" t="s">
        <v>899</v>
      </c>
      <c r="B105" s="69">
        <v>111.92999999999999</v>
      </c>
      <c r="C105" s="70" t="s">
        <v>903</v>
      </c>
    </row>
    <row r="106" spans="1:3" x14ac:dyDescent="0.25">
      <c r="A106" s="68" t="s">
        <v>155</v>
      </c>
      <c r="B106" s="69">
        <v>124.23</v>
      </c>
      <c r="C106" s="70" t="s">
        <v>903</v>
      </c>
    </row>
    <row r="107" spans="1:3" x14ac:dyDescent="0.25">
      <c r="A107" s="68" t="s">
        <v>157</v>
      </c>
      <c r="B107" s="69">
        <v>98.4</v>
      </c>
      <c r="C107" s="70" t="s">
        <v>903</v>
      </c>
    </row>
    <row r="108" spans="1:3" x14ac:dyDescent="0.25">
      <c r="A108" s="68" t="s">
        <v>821</v>
      </c>
      <c r="B108" s="69">
        <v>92.25</v>
      </c>
      <c r="C108" s="70" t="s">
        <v>903</v>
      </c>
    </row>
    <row r="109" spans="1:3" x14ac:dyDescent="0.25">
      <c r="A109" s="68" t="s">
        <v>158</v>
      </c>
      <c r="B109" s="69">
        <v>62.73</v>
      </c>
      <c r="C109" s="70" t="s">
        <v>903</v>
      </c>
    </row>
    <row r="110" spans="1:3" x14ac:dyDescent="0.25">
      <c r="A110" s="68" t="s">
        <v>160</v>
      </c>
      <c r="B110" s="69">
        <v>137.76</v>
      </c>
      <c r="C110" s="70" t="s">
        <v>903</v>
      </c>
    </row>
    <row r="111" spans="1:3" x14ac:dyDescent="0.25">
      <c r="A111" s="68" t="s">
        <v>162</v>
      </c>
      <c r="B111" s="69">
        <v>60.269999999999996</v>
      </c>
      <c r="C111" s="70" t="s">
        <v>903</v>
      </c>
    </row>
    <row r="112" spans="1:3" x14ac:dyDescent="0.25">
      <c r="A112" s="68" t="s">
        <v>163</v>
      </c>
      <c r="B112" s="69">
        <v>100.86</v>
      </c>
      <c r="C112" s="70" t="s">
        <v>903</v>
      </c>
    </row>
    <row r="113" spans="1:3" x14ac:dyDescent="0.25">
      <c r="A113" s="68" t="s">
        <v>823</v>
      </c>
      <c r="B113" s="69">
        <v>206.64</v>
      </c>
      <c r="C113" s="70" t="s">
        <v>903</v>
      </c>
    </row>
    <row r="114" spans="1:3" x14ac:dyDescent="0.25">
      <c r="A114" s="68" t="s">
        <v>164</v>
      </c>
      <c r="B114" s="69">
        <v>146.37</v>
      </c>
      <c r="C114" s="70" t="s">
        <v>903</v>
      </c>
    </row>
    <row r="115" spans="1:3" x14ac:dyDescent="0.25">
      <c r="A115" s="68" t="s">
        <v>46</v>
      </c>
      <c r="B115" s="69">
        <v>210.32999999999998</v>
      </c>
      <c r="C115" s="70" t="s">
        <v>903</v>
      </c>
    </row>
    <row r="116" spans="1:3" x14ac:dyDescent="0.25">
      <c r="A116" s="68" t="s">
        <v>166</v>
      </c>
      <c r="B116" s="69">
        <v>148.82999999999998</v>
      </c>
      <c r="C116" s="70" t="s">
        <v>903</v>
      </c>
    </row>
    <row r="117" spans="1:3" x14ac:dyDescent="0.25">
      <c r="A117" s="68" t="s">
        <v>167</v>
      </c>
      <c r="B117" s="69">
        <v>132.84</v>
      </c>
      <c r="C117" s="70" t="s">
        <v>903</v>
      </c>
    </row>
    <row r="118" spans="1:3" x14ac:dyDescent="0.25">
      <c r="A118" s="68" t="s">
        <v>474</v>
      </c>
      <c r="B118" s="69">
        <v>30.75</v>
      </c>
      <c r="C118" s="70" t="s">
        <v>903</v>
      </c>
    </row>
    <row r="119" spans="1:3" x14ac:dyDescent="0.25">
      <c r="A119" s="68" t="s">
        <v>168</v>
      </c>
      <c r="B119" s="69">
        <v>87.33</v>
      </c>
      <c r="C119" s="70" t="s">
        <v>903</v>
      </c>
    </row>
    <row r="120" spans="1:3" x14ac:dyDescent="0.25">
      <c r="A120" s="68" t="s">
        <v>170</v>
      </c>
      <c r="B120" s="69">
        <v>93.48</v>
      </c>
      <c r="C120" s="70" t="s">
        <v>903</v>
      </c>
    </row>
    <row r="121" spans="1:3" x14ac:dyDescent="0.25">
      <c r="A121" s="68" t="s">
        <v>171</v>
      </c>
      <c r="B121" s="69">
        <v>108.24</v>
      </c>
      <c r="C121" s="70" t="s">
        <v>903</v>
      </c>
    </row>
    <row r="122" spans="1:3" x14ac:dyDescent="0.25">
      <c r="A122" s="68" t="s">
        <v>172</v>
      </c>
      <c r="B122" s="69">
        <v>71.34</v>
      </c>
      <c r="C122" s="70" t="s">
        <v>903</v>
      </c>
    </row>
    <row r="123" spans="1:3" x14ac:dyDescent="0.25">
      <c r="A123" s="68" t="s">
        <v>173</v>
      </c>
      <c r="B123" s="69">
        <v>89.789999999999992</v>
      </c>
      <c r="C123" s="70" t="s">
        <v>903</v>
      </c>
    </row>
    <row r="124" spans="1:3" x14ac:dyDescent="0.25">
      <c r="A124" s="68" t="s">
        <v>174</v>
      </c>
      <c r="B124" s="69">
        <v>115.62</v>
      </c>
      <c r="C124" s="70" t="s">
        <v>903</v>
      </c>
    </row>
    <row r="125" spans="1:3" x14ac:dyDescent="0.25">
      <c r="A125" s="68" t="s">
        <v>584</v>
      </c>
      <c r="B125" s="69">
        <v>138.99</v>
      </c>
      <c r="C125" s="70" t="s">
        <v>903</v>
      </c>
    </row>
    <row r="126" spans="1:3" x14ac:dyDescent="0.25">
      <c r="A126" s="68" t="s">
        <v>868</v>
      </c>
      <c r="B126" s="69">
        <v>76.260000000000005</v>
      </c>
      <c r="C126" s="70" t="s">
        <v>903</v>
      </c>
    </row>
    <row r="127" spans="1:3" x14ac:dyDescent="0.25">
      <c r="A127" s="68" t="s">
        <v>3</v>
      </c>
      <c r="B127" s="69">
        <v>130.38</v>
      </c>
      <c r="C127" s="70" t="s">
        <v>903</v>
      </c>
    </row>
    <row r="128" spans="1:3" x14ac:dyDescent="0.25">
      <c r="A128" s="68" t="s">
        <v>475</v>
      </c>
      <c r="B128" s="69">
        <v>130.38</v>
      </c>
      <c r="C128" s="70" t="s">
        <v>903</v>
      </c>
    </row>
    <row r="129" spans="1:3" x14ac:dyDescent="0.25">
      <c r="A129" s="68" t="s">
        <v>585</v>
      </c>
      <c r="B129" s="69">
        <v>250.92</v>
      </c>
      <c r="C129" s="70" t="s">
        <v>903</v>
      </c>
    </row>
    <row r="130" spans="1:3" x14ac:dyDescent="0.25">
      <c r="A130" s="68" t="s">
        <v>825</v>
      </c>
      <c r="B130" s="69">
        <v>108.24</v>
      </c>
      <c r="C130" s="70" t="s">
        <v>903</v>
      </c>
    </row>
    <row r="131" spans="1:3" x14ac:dyDescent="0.25">
      <c r="A131" s="68" t="s">
        <v>586</v>
      </c>
      <c r="B131" s="69">
        <v>148.82999999999998</v>
      </c>
      <c r="C131" s="70" t="s">
        <v>903</v>
      </c>
    </row>
    <row r="132" spans="1:3" x14ac:dyDescent="0.25">
      <c r="A132" s="68" t="s">
        <v>760</v>
      </c>
      <c r="B132" s="69">
        <v>182.04</v>
      </c>
      <c r="C132" s="70" t="s">
        <v>903</v>
      </c>
    </row>
    <row r="133" spans="1:3" x14ac:dyDescent="0.25">
      <c r="A133" s="68" t="s">
        <v>827</v>
      </c>
      <c r="B133" s="69">
        <v>81.179999999999993</v>
      </c>
      <c r="C133" s="70" t="s">
        <v>903</v>
      </c>
    </row>
    <row r="134" spans="1:3" x14ac:dyDescent="0.25">
      <c r="A134" s="68" t="s">
        <v>48</v>
      </c>
      <c r="B134" s="69">
        <v>52.89</v>
      </c>
      <c r="C134" s="70" t="s">
        <v>903</v>
      </c>
    </row>
    <row r="135" spans="1:3" x14ac:dyDescent="0.25">
      <c r="A135" s="68" t="s">
        <v>35</v>
      </c>
      <c r="B135" s="69">
        <v>148.82999999999998</v>
      </c>
      <c r="C135" s="70" t="s">
        <v>903</v>
      </c>
    </row>
    <row r="136" spans="1:3" x14ac:dyDescent="0.25">
      <c r="A136" s="68" t="s">
        <v>587</v>
      </c>
      <c r="B136" s="69">
        <v>93.48</v>
      </c>
      <c r="C136" s="70" t="s">
        <v>903</v>
      </c>
    </row>
    <row r="137" spans="1:3" x14ac:dyDescent="0.25">
      <c r="A137" s="68" t="s">
        <v>741</v>
      </c>
      <c r="B137" s="69">
        <v>127.92</v>
      </c>
      <c r="C137" s="70" t="s">
        <v>903</v>
      </c>
    </row>
    <row r="138" spans="1:3" x14ac:dyDescent="0.25">
      <c r="A138" s="68" t="s">
        <v>808</v>
      </c>
      <c r="B138" s="69">
        <v>61.5</v>
      </c>
      <c r="C138" s="70" t="s">
        <v>903</v>
      </c>
    </row>
    <row r="139" spans="1:3" x14ac:dyDescent="0.25">
      <c r="A139" s="68" t="s">
        <v>180</v>
      </c>
      <c r="B139" s="69">
        <v>111.92999999999999</v>
      </c>
      <c r="C139" s="70" t="s">
        <v>903</v>
      </c>
    </row>
    <row r="140" spans="1:3" x14ac:dyDescent="0.25">
      <c r="A140" s="68" t="s">
        <v>182</v>
      </c>
      <c r="B140" s="69">
        <v>105.78</v>
      </c>
      <c r="C140" s="70" t="s">
        <v>903</v>
      </c>
    </row>
    <row r="141" spans="1:3" x14ac:dyDescent="0.25">
      <c r="A141" s="68" t="s">
        <v>829</v>
      </c>
      <c r="B141" s="69">
        <v>38.130000000000003</v>
      </c>
      <c r="C141" s="70" t="s">
        <v>903</v>
      </c>
    </row>
    <row r="142" spans="1:3" x14ac:dyDescent="0.25">
      <c r="A142" s="68" t="s">
        <v>184</v>
      </c>
      <c r="B142" s="69">
        <v>108.24</v>
      </c>
      <c r="C142" s="70" t="s">
        <v>903</v>
      </c>
    </row>
    <row r="143" spans="1:3" x14ac:dyDescent="0.25">
      <c r="A143" s="68" t="s">
        <v>679</v>
      </c>
      <c r="B143" s="69">
        <v>108.24</v>
      </c>
      <c r="C143" s="70" t="s">
        <v>903</v>
      </c>
    </row>
    <row r="144" spans="1:3" x14ac:dyDescent="0.25">
      <c r="A144" s="68" t="s">
        <v>185</v>
      </c>
      <c r="B144" s="69">
        <v>89.789999999999992</v>
      </c>
      <c r="C144" s="70" t="s">
        <v>903</v>
      </c>
    </row>
    <row r="145" spans="1:3" x14ac:dyDescent="0.25">
      <c r="A145" s="68" t="s">
        <v>188</v>
      </c>
      <c r="B145" s="69">
        <v>134.07</v>
      </c>
      <c r="C145" s="70" t="s">
        <v>903</v>
      </c>
    </row>
    <row r="146" spans="1:3" x14ac:dyDescent="0.25">
      <c r="A146" s="68" t="s">
        <v>189</v>
      </c>
      <c r="B146" s="69">
        <v>186.96</v>
      </c>
      <c r="C146" s="70" t="s">
        <v>903</v>
      </c>
    </row>
    <row r="147" spans="1:3" x14ac:dyDescent="0.25">
      <c r="A147" s="68" t="s">
        <v>190</v>
      </c>
      <c r="B147" s="69">
        <v>100.86</v>
      </c>
      <c r="C147" s="70" t="s">
        <v>903</v>
      </c>
    </row>
    <row r="148" spans="1:3" x14ac:dyDescent="0.25">
      <c r="A148" s="68" t="s">
        <v>36</v>
      </c>
      <c r="B148" s="69">
        <v>148.82999999999998</v>
      </c>
      <c r="C148" s="70" t="s">
        <v>903</v>
      </c>
    </row>
    <row r="149" spans="1:3" x14ac:dyDescent="0.25">
      <c r="A149" s="68" t="s">
        <v>481</v>
      </c>
      <c r="B149" s="69">
        <v>60.269999999999996</v>
      </c>
      <c r="C149" s="70" t="s">
        <v>903</v>
      </c>
    </row>
    <row r="150" spans="1:3" x14ac:dyDescent="0.25">
      <c r="A150" s="68" t="s">
        <v>797</v>
      </c>
      <c r="B150" s="69">
        <v>52.89</v>
      </c>
      <c r="C150" s="70" t="s">
        <v>903</v>
      </c>
    </row>
    <row r="151" spans="1:3" x14ac:dyDescent="0.25">
      <c r="A151" s="68" t="s">
        <v>761</v>
      </c>
      <c r="B151" s="69">
        <v>44.28</v>
      </c>
      <c r="C151" s="70" t="s">
        <v>903</v>
      </c>
    </row>
    <row r="152" spans="1:3" x14ac:dyDescent="0.25">
      <c r="A152" s="68" t="s">
        <v>191</v>
      </c>
      <c r="B152" s="69">
        <v>130.38</v>
      </c>
      <c r="C152" s="70" t="s">
        <v>903</v>
      </c>
    </row>
    <row r="153" spans="1:3" x14ac:dyDescent="0.25">
      <c r="A153" s="68" t="s">
        <v>830</v>
      </c>
      <c r="B153" s="69">
        <v>120.53999999999999</v>
      </c>
      <c r="C153" s="70" t="s">
        <v>903</v>
      </c>
    </row>
    <row r="154" spans="1:3" x14ac:dyDescent="0.25">
      <c r="A154" s="68" t="s">
        <v>482</v>
      </c>
      <c r="B154" s="69">
        <v>148.82999999999998</v>
      </c>
      <c r="C154" s="70" t="s">
        <v>903</v>
      </c>
    </row>
    <row r="155" spans="1:3" x14ac:dyDescent="0.25">
      <c r="A155" s="68" t="s">
        <v>193</v>
      </c>
      <c r="B155" s="69">
        <v>111.92999999999999</v>
      </c>
      <c r="C155" s="70" t="s">
        <v>903</v>
      </c>
    </row>
    <row r="156" spans="1:3" x14ac:dyDescent="0.25">
      <c r="A156" s="68" t="s">
        <v>484</v>
      </c>
      <c r="B156" s="69">
        <v>108.24</v>
      </c>
      <c r="C156" s="70" t="s">
        <v>903</v>
      </c>
    </row>
    <row r="157" spans="1:3" x14ac:dyDescent="0.25">
      <c r="A157" s="68" t="s">
        <v>743</v>
      </c>
      <c r="B157" s="69">
        <v>114.39</v>
      </c>
      <c r="C157" s="70" t="s">
        <v>903</v>
      </c>
    </row>
    <row r="158" spans="1:3" x14ac:dyDescent="0.25">
      <c r="A158" s="68" t="s">
        <v>681</v>
      </c>
      <c r="B158" s="69">
        <v>105.78</v>
      </c>
      <c r="C158" s="70" t="s">
        <v>903</v>
      </c>
    </row>
    <row r="159" spans="1:3" x14ac:dyDescent="0.25">
      <c r="A159" s="68" t="s">
        <v>194</v>
      </c>
      <c r="B159" s="69">
        <v>148.82999999999998</v>
      </c>
      <c r="C159" s="70" t="s">
        <v>903</v>
      </c>
    </row>
    <row r="160" spans="1:3" x14ac:dyDescent="0.25">
      <c r="A160" s="68" t="s">
        <v>195</v>
      </c>
      <c r="B160" s="69">
        <v>93.48</v>
      </c>
      <c r="C160" s="70" t="s">
        <v>903</v>
      </c>
    </row>
    <row r="161" spans="1:3" x14ac:dyDescent="0.25">
      <c r="A161" s="68" t="s">
        <v>197</v>
      </c>
      <c r="B161" s="69">
        <v>125.46</v>
      </c>
      <c r="C161" s="70" t="s">
        <v>903</v>
      </c>
    </row>
    <row r="162" spans="1:3" x14ac:dyDescent="0.25">
      <c r="A162" s="68" t="s">
        <v>762</v>
      </c>
      <c r="B162" s="69">
        <v>141.44999999999999</v>
      </c>
      <c r="C162" s="70" t="s">
        <v>903</v>
      </c>
    </row>
    <row r="163" spans="1:3" x14ac:dyDescent="0.25">
      <c r="A163" s="68" t="s">
        <v>198</v>
      </c>
      <c r="B163" s="69">
        <v>108.24</v>
      </c>
      <c r="C163" s="70" t="s">
        <v>903</v>
      </c>
    </row>
    <row r="164" spans="1:3" x14ac:dyDescent="0.25">
      <c r="A164" s="68" t="s">
        <v>200</v>
      </c>
      <c r="B164" s="69">
        <v>156.21</v>
      </c>
      <c r="C164" s="70" t="s">
        <v>903</v>
      </c>
    </row>
    <row r="165" spans="1:3" x14ac:dyDescent="0.25">
      <c r="A165" s="68" t="s">
        <v>806</v>
      </c>
      <c r="B165" s="69">
        <v>38.130000000000003</v>
      </c>
      <c r="C165" s="70" t="s">
        <v>903</v>
      </c>
    </row>
    <row r="166" spans="1:3" x14ac:dyDescent="0.25">
      <c r="A166" s="68" t="s">
        <v>816</v>
      </c>
      <c r="B166" s="69">
        <v>49.2</v>
      </c>
      <c r="C166" s="70" t="s">
        <v>903</v>
      </c>
    </row>
    <row r="167" spans="1:3" x14ac:dyDescent="0.25">
      <c r="A167" s="68" t="s">
        <v>676</v>
      </c>
      <c r="B167" s="69">
        <v>138.99</v>
      </c>
      <c r="C167" s="70" t="s">
        <v>903</v>
      </c>
    </row>
    <row r="168" spans="1:3" x14ac:dyDescent="0.25">
      <c r="A168" s="68" t="s">
        <v>817</v>
      </c>
      <c r="B168" s="69">
        <v>195.57</v>
      </c>
      <c r="C168" s="70" t="s">
        <v>903</v>
      </c>
    </row>
    <row r="169" spans="1:3" x14ac:dyDescent="0.25">
      <c r="A169" s="68" t="s">
        <v>832</v>
      </c>
      <c r="B169" s="69">
        <v>170.97</v>
      </c>
      <c r="C169" s="70" t="s">
        <v>903</v>
      </c>
    </row>
    <row r="170" spans="1:3" x14ac:dyDescent="0.25">
      <c r="A170" s="68" t="s">
        <v>834</v>
      </c>
      <c r="B170" s="69">
        <v>222.63</v>
      </c>
      <c r="C170" s="70" t="s">
        <v>903</v>
      </c>
    </row>
    <row r="171" spans="1:3" x14ac:dyDescent="0.25">
      <c r="A171" s="68" t="s">
        <v>682</v>
      </c>
      <c r="B171" s="69">
        <v>260.76</v>
      </c>
      <c r="C171" s="70" t="s">
        <v>903</v>
      </c>
    </row>
    <row r="172" spans="1:3" x14ac:dyDescent="0.25">
      <c r="A172" s="68" t="s">
        <v>733</v>
      </c>
      <c r="B172" s="69">
        <v>56.58</v>
      </c>
      <c r="C172" s="70" t="s">
        <v>903</v>
      </c>
    </row>
    <row r="173" spans="1:3" x14ac:dyDescent="0.25">
      <c r="A173" s="68" t="s">
        <v>205</v>
      </c>
      <c r="B173" s="69">
        <v>148.82999999999998</v>
      </c>
      <c r="C173" s="70" t="s">
        <v>903</v>
      </c>
    </row>
    <row r="174" spans="1:3" x14ac:dyDescent="0.25">
      <c r="A174" s="68" t="s">
        <v>588</v>
      </c>
      <c r="B174" s="69">
        <v>148.82999999999998</v>
      </c>
      <c r="C174" s="70" t="s">
        <v>903</v>
      </c>
    </row>
    <row r="175" spans="1:3" x14ac:dyDescent="0.25">
      <c r="A175" s="68" t="s">
        <v>486</v>
      </c>
      <c r="B175" s="69">
        <v>130.38</v>
      </c>
      <c r="C175" s="70" t="s">
        <v>903</v>
      </c>
    </row>
    <row r="176" spans="1:3" x14ac:dyDescent="0.25">
      <c r="A176" s="68" t="s">
        <v>206</v>
      </c>
      <c r="B176" s="69">
        <v>148.82999999999998</v>
      </c>
      <c r="C176" s="70" t="s">
        <v>903</v>
      </c>
    </row>
    <row r="177" spans="1:3" x14ac:dyDescent="0.25">
      <c r="A177" s="68" t="s">
        <v>207</v>
      </c>
      <c r="B177" s="69">
        <v>142.68</v>
      </c>
      <c r="C177" s="70" t="s">
        <v>903</v>
      </c>
    </row>
    <row r="178" spans="1:3" x14ac:dyDescent="0.25">
      <c r="A178" s="68" t="s">
        <v>836</v>
      </c>
      <c r="B178" s="69">
        <v>108.24</v>
      </c>
      <c r="C178" s="70" t="s">
        <v>903</v>
      </c>
    </row>
    <row r="179" spans="1:3" x14ac:dyDescent="0.25">
      <c r="A179" s="68" t="s">
        <v>488</v>
      </c>
      <c r="B179" s="69">
        <v>57.81</v>
      </c>
      <c r="C179" s="70" t="s">
        <v>903</v>
      </c>
    </row>
    <row r="180" spans="1:3" x14ac:dyDescent="0.25">
      <c r="A180" s="68" t="s">
        <v>489</v>
      </c>
      <c r="B180" s="69">
        <v>89.789999999999992</v>
      </c>
      <c r="C180" s="70" t="s">
        <v>903</v>
      </c>
    </row>
    <row r="181" spans="1:3" x14ac:dyDescent="0.25">
      <c r="A181" s="68" t="s">
        <v>210</v>
      </c>
      <c r="B181" s="69">
        <v>100.86</v>
      </c>
      <c r="C181" s="70" t="s">
        <v>903</v>
      </c>
    </row>
    <row r="182" spans="1:3" x14ac:dyDescent="0.25">
      <c r="A182" s="68" t="s">
        <v>837</v>
      </c>
      <c r="B182" s="69">
        <v>46.74</v>
      </c>
      <c r="C182" s="70" t="s">
        <v>903</v>
      </c>
    </row>
    <row r="183" spans="1:3" x14ac:dyDescent="0.25">
      <c r="A183" s="68" t="s">
        <v>212</v>
      </c>
      <c r="B183" s="69">
        <v>111.92999999999999</v>
      </c>
      <c r="C183" s="70" t="s">
        <v>903</v>
      </c>
    </row>
    <row r="184" spans="1:3" x14ac:dyDescent="0.25">
      <c r="A184" s="68" t="s">
        <v>213</v>
      </c>
      <c r="B184" s="69">
        <v>111.92999999999999</v>
      </c>
      <c r="C184" s="70" t="s">
        <v>903</v>
      </c>
    </row>
    <row r="185" spans="1:3" x14ac:dyDescent="0.25">
      <c r="A185" s="68" t="s">
        <v>215</v>
      </c>
      <c r="B185" s="69">
        <v>33.21</v>
      </c>
      <c r="C185" s="70" t="s">
        <v>903</v>
      </c>
    </row>
    <row r="186" spans="1:3" x14ac:dyDescent="0.25">
      <c r="A186" s="68" t="s">
        <v>901</v>
      </c>
      <c r="B186" s="69">
        <v>87.33</v>
      </c>
      <c r="C186" s="70" t="s">
        <v>903</v>
      </c>
    </row>
    <row r="187" spans="1:3" x14ac:dyDescent="0.25">
      <c r="A187" s="68" t="s">
        <v>838</v>
      </c>
      <c r="B187" s="69">
        <v>281.67</v>
      </c>
      <c r="C187" s="70" t="s">
        <v>903</v>
      </c>
    </row>
    <row r="188" spans="1:3" x14ac:dyDescent="0.25">
      <c r="A188" s="68" t="s">
        <v>589</v>
      </c>
      <c r="B188" s="69">
        <v>92.25</v>
      </c>
      <c r="C188" s="70" t="s">
        <v>903</v>
      </c>
    </row>
    <row r="189" spans="1:3" x14ac:dyDescent="0.25">
      <c r="A189" s="68" t="s">
        <v>490</v>
      </c>
      <c r="B189" s="69">
        <v>66.42</v>
      </c>
      <c r="C189" s="70" t="s">
        <v>903</v>
      </c>
    </row>
    <row r="190" spans="1:3" x14ac:dyDescent="0.25">
      <c r="A190" s="68" t="s">
        <v>8</v>
      </c>
      <c r="B190" s="69">
        <v>111.92999999999999</v>
      </c>
      <c r="C190" s="70" t="s">
        <v>903</v>
      </c>
    </row>
    <row r="191" spans="1:3" x14ac:dyDescent="0.25">
      <c r="A191" s="68" t="s">
        <v>220</v>
      </c>
      <c r="B191" s="69">
        <v>148.82999999999998</v>
      </c>
      <c r="C191" s="70" t="s">
        <v>903</v>
      </c>
    </row>
    <row r="192" spans="1:3" x14ac:dyDescent="0.25">
      <c r="A192" s="68" t="s">
        <v>840</v>
      </c>
      <c r="B192" s="69">
        <v>108.24</v>
      </c>
      <c r="C192" s="70" t="s">
        <v>903</v>
      </c>
    </row>
    <row r="193" spans="1:3" x14ac:dyDescent="0.25">
      <c r="A193" s="68" t="s">
        <v>25</v>
      </c>
      <c r="B193" s="69">
        <v>89.789999999999992</v>
      </c>
      <c r="C193" s="70" t="s">
        <v>903</v>
      </c>
    </row>
    <row r="194" spans="1:3" x14ac:dyDescent="0.25">
      <c r="A194" s="68" t="s">
        <v>716</v>
      </c>
      <c r="B194" s="69">
        <v>148.82999999999998</v>
      </c>
      <c r="C194" s="70" t="s">
        <v>903</v>
      </c>
    </row>
    <row r="195" spans="1:3" x14ac:dyDescent="0.25">
      <c r="A195" s="68" t="s">
        <v>712</v>
      </c>
      <c r="B195" s="69">
        <v>186.96</v>
      </c>
      <c r="C195" s="70" t="s">
        <v>903</v>
      </c>
    </row>
    <row r="196" spans="1:3" x14ac:dyDescent="0.25">
      <c r="A196" s="68" t="s">
        <v>842</v>
      </c>
      <c r="B196" s="69">
        <v>168.51</v>
      </c>
      <c r="C196" s="70" t="s">
        <v>903</v>
      </c>
    </row>
    <row r="197" spans="1:3" x14ac:dyDescent="0.25">
      <c r="A197" s="68" t="s">
        <v>222</v>
      </c>
      <c r="B197" s="69">
        <v>49.2</v>
      </c>
      <c r="C197" s="70" t="s">
        <v>903</v>
      </c>
    </row>
    <row r="198" spans="1:3" x14ac:dyDescent="0.25">
      <c r="A198" s="68" t="s">
        <v>843</v>
      </c>
      <c r="B198" s="69">
        <v>56.58</v>
      </c>
      <c r="C198" s="70" t="s">
        <v>903</v>
      </c>
    </row>
    <row r="199" spans="1:3" x14ac:dyDescent="0.25">
      <c r="A199" s="68" t="s">
        <v>844</v>
      </c>
      <c r="B199" s="69">
        <v>168.51</v>
      </c>
      <c r="C199" s="70" t="s">
        <v>903</v>
      </c>
    </row>
    <row r="200" spans="1:3" x14ac:dyDescent="0.25">
      <c r="A200" s="68" t="s">
        <v>744</v>
      </c>
      <c r="B200" s="69">
        <v>71.34</v>
      </c>
      <c r="C200" s="70" t="s">
        <v>903</v>
      </c>
    </row>
    <row r="201" spans="1:3" x14ac:dyDescent="0.25">
      <c r="A201" s="68" t="s">
        <v>223</v>
      </c>
      <c r="B201" s="69">
        <v>38.130000000000003</v>
      </c>
      <c r="C201" s="70" t="s">
        <v>903</v>
      </c>
    </row>
    <row r="202" spans="1:3" x14ac:dyDescent="0.25">
      <c r="A202" s="68" t="s">
        <v>492</v>
      </c>
      <c r="B202" s="69">
        <v>108.24</v>
      </c>
      <c r="C202" s="70" t="s">
        <v>903</v>
      </c>
    </row>
    <row r="203" spans="1:3" x14ac:dyDescent="0.25">
      <c r="A203" s="68" t="s">
        <v>224</v>
      </c>
      <c r="B203" s="69">
        <v>56.58</v>
      </c>
      <c r="C203" s="70" t="s">
        <v>903</v>
      </c>
    </row>
    <row r="204" spans="1:3" x14ac:dyDescent="0.25">
      <c r="A204" s="68" t="s">
        <v>225</v>
      </c>
      <c r="B204" s="69">
        <v>75.03</v>
      </c>
      <c r="C204" s="70" t="s">
        <v>903</v>
      </c>
    </row>
    <row r="205" spans="1:3" x14ac:dyDescent="0.25">
      <c r="A205" s="68" t="s">
        <v>869</v>
      </c>
      <c r="B205" s="69">
        <v>156.21</v>
      </c>
      <c r="C205" s="70" t="s">
        <v>903</v>
      </c>
    </row>
    <row r="206" spans="1:3" x14ac:dyDescent="0.25">
      <c r="A206" s="68" t="s">
        <v>226</v>
      </c>
      <c r="B206" s="69">
        <v>52.89</v>
      </c>
      <c r="C206" s="70" t="s">
        <v>903</v>
      </c>
    </row>
    <row r="207" spans="1:3" x14ac:dyDescent="0.25">
      <c r="A207" s="68" t="s">
        <v>496</v>
      </c>
      <c r="B207" s="69">
        <v>111.92999999999999</v>
      </c>
      <c r="C207" s="70" t="s">
        <v>903</v>
      </c>
    </row>
    <row r="208" spans="1:3" x14ac:dyDescent="0.25">
      <c r="A208" s="68" t="s">
        <v>498</v>
      </c>
      <c r="B208" s="69">
        <v>92.25</v>
      </c>
      <c r="C208" s="70" t="s">
        <v>903</v>
      </c>
    </row>
    <row r="209" spans="1:3" x14ac:dyDescent="0.25">
      <c r="A209" s="68" t="s">
        <v>228</v>
      </c>
      <c r="B209" s="69">
        <v>93.48</v>
      </c>
      <c r="C209" s="70" t="s">
        <v>903</v>
      </c>
    </row>
    <row r="210" spans="1:3" x14ac:dyDescent="0.25">
      <c r="A210" s="68" t="s">
        <v>229</v>
      </c>
      <c r="B210" s="69">
        <v>152.52000000000001</v>
      </c>
      <c r="C210" s="70" t="s">
        <v>903</v>
      </c>
    </row>
    <row r="211" spans="1:3" x14ac:dyDescent="0.25">
      <c r="A211" s="68" t="s">
        <v>845</v>
      </c>
      <c r="B211" s="69">
        <v>49.2</v>
      </c>
      <c r="C211" s="70" t="s">
        <v>903</v>
      </c>
    </row>
    <row r="212" spans="1:3" x14ac:dyDescent="0.25">
      <c r="A212" s="71" t="s">
        <v>717</v>
      </c>
      <c r="B212" s="69">
        <v>191.88</v>
      </c>
      <c r="C212" s="70" t="s">
        <v>903</v>
      </c>
    </row>
    <row r="213" spans="1:3" x14ac:dyDescent="0.25">
      <c r="A213" s="68" t="s">
        <v>499</v>
      </c>
      <c r="B213" s="69">
        <v>115.62</v>
      </c>
      <c r="C213" s="70" t="s">
        <v>903</v>
      </c>
    </row>
    <row r="214" spans="1:3" x14ac:dyDescent="0.25">
      <c r="A214" s="68" t="s">
        <v>234</v>
      </c>
      <c r="B214" s="69">
        <v>52.89</v>
      </c>
      <c r="C214" s="70" t="s">
        <v>903</v>
      </c>
    </row>
    <row r="215" spans="1:3" x14ac:dyDescent="0.25">
      <c r="A215" s="68" t="s">
        <v>49</v>
      </c>
      <c r="B215" s="69">
        <v>76.260000000000005</v>
      </c>
      <c r="C215" s="70" t="s">
        <v>903</v>
      </c>
    </row>
    <row r="216" spans="1:3" x14ac:dyDescent="0.25">
      <c r="A216" s="71" t="s">
        <v>718</v>
      </c>
      <c r="B216" s="69">
        <v>146.37</v>
      </c>
      <c r="C216" s="70" t="s">
        <v>903</v>
      </c>
    </row>
    <row r="217" spans="1:3" x14ac:dyDescent="0.25">
      <c r="A217" s="68" t="s">
        <v>763</v>
      </c>
      <c r="B217" s="69">
        <v>73.8</v>
      </c>
      <c r="C217" s="70" t="s">
        <v>903</v>
      </c>
    </row>
    <row r="218" spans="1:3" x14ac:dyDescent="0.25">
      <c r="A218" s="68" t="s">
        <v>764</v>
      </c>
      <c r="B218" s="69">
        <v>297.65999999999997</v>
      </c>
      <c r="C218" s="70" t="s">
        <v>903</v>
      </c>
    </row>
    <row r="219" spans="1:3" x14ac:dyDescent="0.25">
      <c r="A219" s="68" t="s">
        <v>501</v>
      </c>
      <c r="B219" s="69">
        <v>38.130000000000003</v>
      </c>
      <c r="C219" s="70" t="s">
        <v>903</v>
      </c>
    </row>
    <row r="220" spans="1:3" x14ac:dyDescent="0.25">
      <c r="A220" s="68" t="s">
        <v>237</v>
      </c>
      <c r="B220" s="69">
        <v>111.92999999999999</v>
      </c>
      <c r="C220" s="70" t="s">
        <v>903</v>
      </c>
    </row>
    <row r="221" spans="1:3" x14ac:dyDescent="0.25">
      <c r="A221" s="68" t="s">
        <v>810</v>
      </c>
      <c r="B221" s="69">
        <v>75.03</v>
      </c>
      <c r="C221" s="70" t="s">
        <v>903</v>
      </c>
    </row>
    <row r="222" spans="1:3" x14ac:dyDescent="0.25">
      <c r="A222" s="68" t="s">
        <v>238</v>
      </c>
      <c r="B222" s="69">
        <v>111.92999999999999</v>
      </c>
      <c r="C222" s="70" t="s">
        <v>903</v>
      </c>
    </row>
    <row r="223" spans="1:3" x14ac:dyDescent="0.25">
      <c r="A223" s="68" t="s">
        <v>502</v>
      </c>
      <c r="B223" s="69">
        <v>87.33</v>
      </c>
      <c r="C223" s="70" t="s">
        <v>903</v>
      </c>
    </row>
    <row r="224" spans="1:3" x14ac:dyDescent="0.25">
      <c r="A224" s="68" t="s">
        <v>240</v>
      </c>
      <c r="B224" s="69">
        <v>129.15</v>
      </c>
      <c r="C224" s="70" t="s">
        <v>903</v>
      </c>
    </row>
    <row r="225" spans="1:3" x14ac:dyDescent="0.25">
      <c r="A225" s="68" t="s">
        <v>241</v>
      </c>
      <c r="B225" s="69">
        <v>146.37</v>
      </c>
      <c r="C225" s="70" t="s">
        <v>903</v>
      </c>
    </row>
    <row r="226" spans="1:3" x14ac:dyDescent="0.25">
      <c r="A226" s="68" t="s">
        <v>242</v>
      </c>
      <c r="B226" s="69">
        <v>111.92999999999999</v>
      </c>
      <c r="C226" s="70" t="s">
        <v>903</v>
      </c>
    </row>
    <row r="227" spans="1:3" x14ac:dyDescent="0.25">
      <c r="A227" s="68" t="s">
        <v>504</v>
      </c>
      <c r="B227" s="69">
        <v>71.34</v>
      </c>
      <c r="C227" s="70" t="s">
        <v>903</v>
      </c>
    </row>
    <row r="228" spans="1:3" x14ac:dyDescent="0.25">
      <c r="A228" s="68" t="s">
        <v>506</v>
      </c>
      <c r="B228" s="69">
        <v>111.92999999999999</v>
      </c>
      <c r="C228" s="70" t="s">
        <v>903</v>
      </c>
    </row>
    <row r="229" spans="1:3" x14ac:dyDescent="0.25">
      <c r="A229" s="68" t="s">
        <v>870</v>
      </c>
      <c r="B229" s="69">
        <v>108.24</v>
      </c>
      <c r="C229" s="70" t="s">
        <v>903</v>
      </c>
    </row>
    <row r="230" spans="1:3" x14ac:dyDescent="0.25">
      <c r="A230" s="68" t="s">
        <v>846</v>
      </c>
      <c r="B230" s="69">
        <v>182.04</v>
      </c>
      <c r="C230" s="70" t="s">
        <v>903</v>
      </c>
    </row>
    <row r="231" spans="1:3" x14ac:dyDescent="0.25">
      <c r="A231" s="68" t="s">
        <v>243</v>
      </c>
      <c r="B231" s="69">
        <v>115.62</v>
      </c>
      <c r="C231" s="70" t="s">
        <v>903</v>
      </c>
    </row>
    <row r="232" spans="1:3" x14ac:dyDescent="0.25">
      <c r="A232" s="68" t="s">
        <v>657</v>
      </c>
      <c r="B232" s="69">
        <v>89.789999999999992</v>
      </c>
      <c r="C232" s="70" t="s">
        <v>903</v>
      </c>
    </row>
    <row r="233" spans="1:3" x14ac:dyDescent="0.25">
      <c r="A233" s="68" t="s">
        <v>848</v>
      </c>
      <c r="B233" s="69">
        <v>46.74</v>
      </c>
      <c r="C233" s="70" t="s">
        <v>903</v>
      </c>
    </row>
    <row r="234" spans="1:3" x14ac:dyDescent="0.25">
      <c r="A234" s="68" t="s">
        <v>900</v>
      </c>
      <c r="B234" s="69">
        <v>89.789999999999992</v>
      </c>
      <c r="C234" s="70" t="s">
        <v>903</v>
      </c>
    </row>
    <row r="235" spans="1:3" x14ac:dyDescent="0.25">
      <c r="A235" s="68" t="s">
        <v>734</v>
      </c>
      <c r="B235" s="69">
        <v>71.34</v>
      </c>
      <c r="C235" s="70" t="s">
        <v>903</v>
      </c>
    </row>
    <row r="236" spans="1:3" x14ac:dyDescent="0.25">
      <c r="A236" s="68" t="s">
        <v>507</v>
      </c>
      <c r="B236" s="69">
        <v>108.24</v>
      </c>
      <c r="C236" s="70" t="s">
        <v>903</v>
      </c>
    </row>
    <row r="237" spans="1:3" x14ac:dyDescent="0.25">
      <c r="A237" s="68" t="s">
        <v>719</v>
      </c>
      <c r="B237" s="69">
        <v>108.24</v>
      </c>
      <c r="C237" s="70" t="s">
        <v>903</v>
      </c>
    </row>
    <row r="238" spans="1:3" x14ac:dyDescent="0.25">
      <c r="A238" s="68" t="s">
        <v>590</v>
      </c>
      <c r="B238" s="69">
        <v>287.82</v>
      </c>
      <c r="C238" s="70" t="s">
        <v>903</v>
      </c>
    </row>
    <row r="239" spans="1:3" x14ac:dyDescent="0.25">
      <c r="A239" s="68" t="s">
        <v>249</v>
      </c>
      <c r="B239" s="69">
        <v>168.51</v>
      </c>
      <c r="C239" s="70" t="s">
        <v>903</v>
      </c>
    </row>
    <row r="240" spans="1:3" x14ac:dyDescent="0.25">
      <c r="A240" s="68" t="s">
        <v>591</v>
      </c>
      <c r="B240" s="69">
        <v>175.89</v>
      </c>
      <c r="C240" s="70" t="s">
        <v>903</v>
      </c>
    </row>
    <row r="241" spans="1:3" x14ac:dyDescent="0.25">
      <c r="A241" s="68" t="s">
        <v>592</v>
      </c>
      <c r="B241" s="69">
        <v>71.34</v>
      </c>
      <c r="C241" s="70" t="s">
        <v>903</v>
      </c>
    </row>
    <row r="242" spans="1:3" x14ac:dyDescent="0.25">
      <c r="A242" s="68" t="s">
        <v>765</v>
      </c>
      <c r="B242" s="69">
        <v>61.5</v>
      </c>
      <c r="C242" s="70" t="s">
        <v>903</v>
      </c>
    </row>
    <row r="243" spans="1:3" x14ac:dyDescent="0.25">
      <c r="A243" s="68" t="s">
        <v>510</v>
      </c>
      <c r="B243" s="69">
        <v>71.34</v>
      </c>
      <c r="C243" s="70" t="s">
        <v>903</v>
      </c>
    </row>
    <row r="244" spans="1:3" x14ac:dyDescent="0.25">
      <c r="A244" s="68" t="s">
        <v>658</v>
      </c>
      <c r="B244" s="69">
        <v>75.03</v>
      </c>
      <c r="C244" s="70" t="s">
        <v>903</v>
      </c>
    </row>
    <row r="245" spans="1:3" x14ac:dyDescent="0.25">
      <c r="A245" s="68" t="s">
        <v>593</v>
      </c>
      <c r="B245" s="69">
        <v>75.03</v>
      </c>
      <c r="C245" s="70" t="s">
        <v>903</v>
      </c>
    </row>
    <row r="246" spans="1:3" x14ac:dyDescent="0.25">
      <c r="A246" s="68" t="s">
        <v>255</v>
      </c>
      <c r="B246" s="69">
        <v>40.589999999999996</v>
      </c>
      <c r="C246" s="70" t="s">
        <v>903</v>
      </c>
    </row>
    <row r="247" spans="1:3" x14ac:dyDescent="0.25">
      <c r="A247" s="68" t="s">
        <v>811</v>
      </c>
      <c r="B247" s="69">
        <v>92.25</v>
      </c>
      <c r="C247" s="70" t="s">
        <v>903</v>
      </c>
    </row>
    <row r="248" spans="1:3" x14ac:dyDescent="0.25">
      <c r="A248" s="68" t="s">
        <v>660</v>
      </c>
      <c r="B248" s="69">
        <v>71.34</v>
      </c>
      <c r="C248" s="70" t="s">
        <v>903</v>
      </c>
    </row>
    <row r="249" spans="1:3" x14ac:dyDescent="0.25">
      <c r="A249" s="68" t="s">
        <v>766</v>
      </c>
      <c r="B249" s="69">
        <v>108.24</v>
      </c>
      <c r="C249" s="70" t="s">
        <v>903</v>
      </c>
    </row>
    <row r="250" spans="1:3" x14ac:dyDescent="0.25">
      <c r="A250" s="68" t="s">
        <v>594</v>
      </c>
      <c r="B250" s="69">
        <v>186.96</v>
      </c>
      <c r="C250" s="70" t="s">
        <v>903</v>
      </c>
    </row>
    <row r="251" spans="1:3" x14ac:dyDescent="0.25">
      <c r="A251" s="68" t="s">
        <v>258</v>
      </c>
      <c r="B251" s="69">
        <v>100.86</v>
      </c>
      <c r="C251" s="70" t="s">
        <v>903</v>
      </c>
    </row>
    <row r="252" spans="1:3" x14ac:dyDescent="0.25">
      <c r="A252" s="68" t="s">
        <v>767</v>
      </c>
      <c r="B252" s="69">
        <v>66.42</v>
      </c>
      <c r="C252" s="70" t="s">
        <v>903</v>
      </c>
    </row>
    <row r="253" spans="1:3" x14ac:dyDescent="0.25">
      <c r="A253" s="68" t="s">
        <v>259</v>
      </c>
      <c r="B253" s="69">
        <v>103.32</v>
      </c>
      <c r="C253" s="70" t="s">
        <v>903</v>
      </c>
    </row>
    <row r="254" spans="1:3" x14ac:dyDescent="0.25">
      <c r="A254" s="68" t="s">
        <v>260</v>
      </c>
      <c r="B254" s="69">
        <v>154.97999999999999</v>
      </c>
      <c r="C254" s="70" t="s">
        <v>903</v>
      </c>
    </row>
    <row r="255" spans="1:3" x14ac:dyDescent="0.25">
      <c r="A255" s="68" t="s">
        <v>513</v>
      </c>
      <c r="B255" s="69">
        <v>111.92999999999999</v>
      </c>
      <c r="C255" s="70" t="s">
        <v>903</v>
      </c>
    </row>
    <row r="256" spans="1:3" x14ac:dyDescent="0.25">
      <c r="A256" s="68" t="s">
        <v>261</v>
      </c>
      <c r="B256" s="69">
        <v>242.31</v>
      </c>
      <c r="C256" s="70" t="s">
        <v>903</v>
      </c>
    </row>
    <row r="257" spans="1:3" x14ac:dyDescent="0.25">
      <c r="A257" s="68" t="s">
        <v>262</v>
      </c>
      <c r="B257" s="69">
        <v>100.86</v>
      </c>
      <c r="C257" s="70" t="s">
        <v>903</v>
      </c>
    </row>
    <row r="258" spans="1:3" x14ac:dyDescent="0.25">
      <c r="A258" s="68" t="s">
        <v>768</v>
      </c>
      <c r="B258" s="69">
        <v>143.91</v>
      </c>
      <c r="C258" s="70" t="s">
        <v>903</v>
      </c>
    </row>
    <row r="259" spans="1:3" x14ac:dyDescent="0.25">
      <c r="A259" s="68" t="s">
        <v>267</v>
      </c>
      <c r="B259" s="69">
        <v>146.37</v>
      </c>
      <c r="C259" s="70" t="s">
        <v>903</v>
      </c>
    </row>
    <row r="260" spans="1:3" x14ac:dyDescent="0.25">
      <c r="A260" s="68" t="s">
        <v>268</v>
      </c>
      <c r="B260" s="69">
        <v>61.5</v>
      </c>
      <c r="C260" s="70" t="s">
        <v>903</v>
      </c>
    </row>
    <row r="261" spans="1:3" x14ac:dyDescent="0.25">
      <c r="A261" s="68" t="s">
        <v>515</v>
      </c>
      <c r="B261" s="69">
        <v>60.269999999999996</v>
      </c>
      <c r="C261" s="70" t="s">
        <v>903</v>
      </c>
    </row>
    <row r="262" spans="1:3" x14ac:dyDescent="0.25">
      <c r="A262" s="68" t="s">
        <v>799</v>
      </c>
      <c r="B262" s="69">
        <v>35.67</v>
      </c>
      <c r="C262" s="70" t="s">
        <v>903</v>
      </c>
    </row>
    <row r="263" spans="1:3" x14ac:dyDescent="0.25">
      <c r="A263" s="68" t="s">
        <v>595</v>
      </c>
      <c r="B263" s="69">
        <v>111.92999999999999</v>
      </c>
      <c r="C263" s="70" t="s">
        <v>903</v>
      </c>
    </row>
    <row r="264" spans="1:3" x14ac:dyDescent="0.25">
      <c r="A264" s="68" t="s">
        <v>720</v>
      </c>
      <c r="B264" s="69">
        <v>157.44</v>
      </c>
      <c r="C264" s="70" t="s">
        <v>903</v>
      </c>
    </row>
    <row r="265" spans="1:3" x14ac:dyDescent="0.25">
      <c r="A265" s="68" t="s">
        <v>517</v>
      </c>
      <c r="B265" s="69">
        <v>93.48</v>
      </c>
      <c r="C265" s="70" t="s">
        <v>903</v>
      </c>
    </row>
    <row r="266" spans="1:3" x14ac:dyDescent="0.25">
      <c r="A266" s="68" t="s">
        <v>518</v>
      </c>
      <c r="B266" s="69">
        <v>56.58</v>
      </c>
      <c r="C266" s="70" t="s">
        <v>903</v>
      </c>
    </row>
    <row r="267" spans="1:3" x14ac:dyDescent="0.25">
      <c r="A267" s="68" t="s">
        <v>519</v>
      </c>
      <c r="B267" s="69">
        <v>38.130000000000003</v>
      </c>
      <c r="C267" s="70" t="s">
        <v>903</v>
      </c>
    </row>
    <row r="268" spans="1:3" x14ac:dyDescent="0.25">
      <c r="A268" s="68" t="s">
        <v>769</v>
      </c>
      <c r="B268" s="69">
        <v>60.269999999999996</v>
      </c>
      <c r="C268" s="70" t="s">
        <v>903</v>
      </c>
    </row>
    <row r="269" spans="1:3" x14ac:dyDescent="0.25">
      <c r="A269" s="68" t="s">
        <v>596</v>
      </c>
      <c r="B269" s="69">
        <v>148.82999999999998</v>
      </c>
      <c r="C269" s="70" t="s">
        <v>903</v>
      </c>
    </row>
    <row r="270" spans="1:3" x14ac:dyDescent="0.25">
      <c r="A270" s="68" t="s">
        <v>276</v>
      </c>
      <c r="B270" s="69">
        <v>66.42</v>
      </c>
      <c r="C270" s="70" t="s">
        <v>903</v>
      </c>
    </row>
    <row r="271" spans="1:3" x14ac:dyDescent="0.25">
      <c r="A271" s="68" t="s">
        <v>277</v>
      </c>
      <c r="B271" s="69">
        <v>138.99</v>
      </c>
      <c r="C271" s="70" t="s">
        <v>903</v>
      </c>
    </row>
    <row r="272" spans="1:3" x14ac:dyDescent="0.25">
      <c r="A272" s="68" t="s">
        <v>278</v>
      </c>
      <c r="B272" s="69">
        <v>111.92999999999999</v>
      </c>
      <c r="C272" s="70" t="s">
        <v>903</v>
      </c>
    </row>
    <row r="273" spans="1:3" x14ac:dyDescent="0.25">
      <c r="A273" s="68" t="s">
        <v>279</v>
      </c>
      <c r="B273" s="69">
        <v>143.91</v>
      </c>
      <c r="C273" s="70" t="s">
        <v>903</v>
      </c>
    </row>
    <row r="274" spans="1:3" x14ac:dyDescent="0.25">
      <c r="A274" s="68" t="s">
        <v>746</v>
      </c>
      <c r="B274" s="69">
        <v>114.39</v>
      </c>
      <c r="C274" s="70" t="s">
        <v>903</v>
      </c>
    </row>
    <row r="275" spans="1:3" x14ac:dyDescent="0.25">
      <c r="A275" s="68" t="s">
        <v>280</v>
      </c>
      <c r="B275" s="69">
        <v>38.130000000000003</v>
      </c>
      <c r="C275" s="70" t="s">
        <v>903</v>
      </c>
    </row>
    <row r="276" spans="1:3" x14ac:dyDescent="0.25">
      <c r="A276" s="68" t="s">
        <v>597</v>
      </c>
      <c r="B276" s="69">
        <v>71.34</v>
      </c>
      <c r="C276" s="70" t="s">
        <v>903</v>
      </c>
    </row>
    <row r="277" spans="1:3" x14ac:dyDescent="0.25">
      <c r="A277" s="68" t="s">
        <v>684</v>
      </c>
      <c r="B277" s="69">
        <v>127.92</v>
      </c>
      <c r="C277" s="70" t="s">
        <v>903</v>
      </c>
    </row>
    <row r="278" spans="1:3" x14ac:dyDescent="0.25">
      <c r="A278" s="68" t="s">
        <v>770</v>
      </c>
      <c r="B278" s="69">
        <v>83.64</v>
      </c>
      <c r="C278" s="70" t="s">
        <v>903</v>
      </c>
    </row>
    <row r="279" spans="1:3" x14ac:dyDescent="0.25">
      <c r="A279" s="68" t="s">
        <v>686</v>
      </c>
      <c r="B279" s="69">
        <v>108.24</v>
      </c>
      <c r="C279" s="70" t="s">
        <v>903</v>
      </c>
    </row>
    <row r="280" spans="1:3" x14ac:dyDescent="0.25">
      <c r="A280" s="68" t="s">
        <v>524</v>
      </c>
      <c r="B280" s="69">
        <v>108.24</v>
      </c>
      <c r="C280" s="70" t="s">
        <v>903</v>
      </c>
    </row>
    <row r="281" spans="1:3" x14ac:dyDescent="0.25">
      <c r="A281" s="68" t="s">
        <v>771</v>
      </c>
      <c r="B281" s="69">
        <v>92.25</v>
      </c>
      <c r="C281" s="70" t="s">
        <v>903</v>
      </c>
    </row>
    <row r="282" spans="1:3" x14ac:dyDescent="0.25">
      <c r="A282" s="68" t="s">
        <v>526</v>
      </c>
      <c r="B282" s="69">
        <v>243.54</v>
      </c>
      <c r="C282" s="70" t="s">
        <v>903</v>
      </c>
    </row>
    <row r="283" spans="1:3" x14ac:dyDescent="0.25">
      <c r="A283" s="68" t="s">
        <v>9</v>
      </c>
      <c r="B283" s="69">
        <v>44.28</v>
      </c>
      <c r="C283" s="70" t="s">
        <v>903</v>
      </c>
    </row>
    <row r="284" spans="1:3" x14ac:dyDescent="0.25">
      <c r="A284" s="68" t="s">
        <v>689</v>
      </c>
      <c r="B284" s="69">
        <v>78.72</v>
      </c>
      <c r="C284" s="70" t="s">
        <v>903</v>
      </c>
    </row>
    <row r="285" spans="1:3" x14ac:dyDescent="0.25">
      <c r="A285" s="68" t="s">
        <v>747</v>
      </c>
      <c r="B285" s="69">
        <v>56.58</v>
      </c>
      <c r="C285" s="70" t="s">
        <v>903</v>
      </c>
    </row>
    <row r="286" spans="1:3" x14ac:dyDescent="0.25">
      <c r="A286" s="68" t="s">
        <v>284</v>
      </c>
      <c r="B286" s="69">
        <v>46.74</v>
      </c>
      <c r="C286" s="70" t="s">
        <v>903</v>
      </c>
    </row>
    <row r="287" spans="1:3" x14ac:dyDescent="0.25">
      <c r="A287" s="68" t="s">
        <v>285</v>
      </c>
      <c r="B287" s="69">
        <v>93.48</v>
      </c>
      <c r="C287" s="70" t="s">
        <v>903</v>
      </c>
    </row>
    <row r="288" spans="1:3" x14ac:dyDescent="0.25">
      <c r="A288" s="68" t="s">
        <v>286</v>
      </c>
      <c r="B288" s="69">
        <v>111.92999999999999</v>
      </c>
      <c r="C288" s="70" t="s">
        <v>903</v>
      </c>
    </row>
    <row r="289" spans="1:3" x14ac:dyDescent="0.25">
      <c r="A289" s="68" t="s">
        <v>287</v>
      </c>
      <c r="B289" s="69">
        <v>102.09</v>
      </c>
      <c r="C289" s="70" t="s">
        <v>903</v>
      </c>
    </row>
    <row r="290" spans="1:3" x14ac:dyDescent="0.25">
      <c r="A290" s="68" t="s">
        <v>288</v>
      </c>
      <c r="B290" s="69">
        <v>103.32</v>
      </c>
      <c r="C290" s="70" t="s">
        <v>903</v>
      </c>
    </row>
    <row r="291" spans="1:3" x14ac:dyDescent="0.25">
      <c r="A291" s="68" t="s">
        <v>529</v>
      </c>
      <c r="B291" s="69">
        <v>111.92999999999999</v>
      </c>
      <c r="C291" s="70" t="s">
        <v>903</v>
      </c>
    </row>
    <row r="292" spans="1:3" x14ac:dyDescent="0.25">
      <c r="A292" s="68" t="s">
        <v>772</v>
      </c>
      <c r="B292" s="69">
        <v>210.32999999999998</v>
      </c>
      <c r="C292" s="70" t="s">
        <v>903</v>
      </c>
    </row>
    <row r="293" spans="1:3" x14ac:dyDescent="0.25">
      <c r="A293" s="68" t="s">
        <v>871</v>
      </c>
      <c r="B293" s="69">
        <v>111.92999999999999</v>
      </c>
      <c r="C293" s="70" t="s">
        <v>903</v>
      </c>
    </row>
    <row r="294" spans="1:3" x14ac:dyDescent="0.25">
      <c r="A294" s="68" t="s">
        <v>849</v>
      </c>
      <c r="B294" s="69">
        <v>214.02</v>
      </c>
      <c r="C294" s="70" t="s">
        <v>903</v>
      </c>
    </row>
    <row r="295" spans="1:3" x14ac:dyDescent="0.25">
      <c r="A295" s="68" t="s">
        <v>688</v>
      </c>
      <c r="B295" s="69">
        <v>196.8</v>
      </c>
      <c r="C295" s="70" t="s">
        <v>903</v>
      </c>
    </row>
    <row r="296" spans="1:3" x14ac:dyDescent="0.25">
      <c r="A296" s="68" t="s">
        <v>293</v>
      </c>
      <c r="B296" s="69">
        <v>108.24</v>
      </c>
      <c r="C296" s="70" t="s">
        <v>903</v>
      </c>
    </row>
    <row r="297" spans="1:3" x14ac:dyDescent="0.25">
      <c r="A297" s="68" t="s">
        <v>294</v>
      </c>
      <c r="B297" s="69">
        <v>110.7</v>
      </c>
      <c r="C297" s="70" t="s">
        <v>903</v>
      </c>
    </row>
    <row r="298" spans="1:3" x14ac:dyDescent="0.25">
      <c r="A298" s="68" t="s">
        <v>872</v>
      </c>
      <c r="B298" s="69">
        <v>56.58</v>
      </c>
      <c r="C298" s="70" t="s">
        <v>903</v>
      </c>
    </row>
    <row r="299" spans="1:3" x14ac:dyDescent="0.25">
      <c r="A299" s="68" t="s">
        <v>531</v>
      </c>
      <c r="B299" s="69">
        <v>156.21</v>
      </c>
      <c r="C299" s="70" t="s">
        <v>903</v>
      </c>
    </row>
    <row r="300" spans="1:3" x14ac:dyDescent="0.25">
      <c r="A300" s="68" t="s">
        <v>873</v>
      </c>
      <c r="B300" s="69">
        <v>206.64</v>
      </c>
      <c r="C300" s="70" t="s">
        <v>903</v>
      </c>
    </row>
    <row r="301" spans="1:3" x14ac:dyDescent="0.25">
      <c r="A301" s="68" t="s">
        <v>300</v>
      </c>
      <c r="B301" s="69">
        <v>75.03</v>
      </c>
      <c r="C301" s="70" t="s">
        <v>903</v>
      </c>
    </row>
    <row r="302" spans="1:3" x14ac:dyDescent="0.25">
      <c r="A302" s="68" t="s">
        <v>301</v>
      </c>
      <c r="B302" s="69">
        <v>147.6</v>
      </c>
      <c r="C302" s="70" t="s">
        <v>903</v>
      </c>
    </row>
    <row r="303" spans="1:3" x14ac:dyDescent="0.25">
      <c r="A303" s="68" t="s">
        <v>532</v>
      </c>
      <c r="B303" s="69">
        <v>108.24</v>
      </c>
      <c r="C303" s="70" t="s">
        <v>903</v>
      </c>
    </row>
    <row r="304" spans="1:3" x14ac:dyDescent="0.25">
      <c r="A304" s="68" t="s">
        <v>664</v>
      </c>
      <c r="B304" s="69">
        <v>119.31</v>
      </c>
      <c r="C304" s="70" t="s">
        <v>903</v>
      </c>
    </row>
    <row r="305" spans="1:3" x14ac:dyDescent="0.25">
      <c r="A305" s="68" t="s">
        <v>533</v>
      </c>
      <c r="B305" s="69">
        <v>40.589999999999996</v>
      </c>
      <c r="C305" s="70" t="s">
        <v>903</v>
      </c>
    </row>
    <row r="306" spans="1:3" x14ac:dyDescent="0.25">
      <c r="A306" s="68" t="s">
        <v>750</v>
      </c>
      <c r="B306" s="69">
        <v>78.72</v>
      </c>
      <c r="C306" s="70" t="s">
        <v>903</v>
      </c>
    </row>
    <row r="307" spans="1:3" x14ac:dyDescent="0.25">
      <c r="A307" s="68" t="s">
        <v>303</v>
      </c>
      <c r="B307" s="69">
        <v>87.33</v>
      </c>
      <c r="C307" s="70" t="s">
        <v>903</v>
      </c>
    </row>
    <row r="308" spans="1:3" x14ac:dyDescent="0.25">
      <c r="A308" s="68" t="s">
        <v>304</v>
      </c>
      <c r="B308" s="69">
        <v>30.75</v>
      </c>
      <c r="C308" s="70" t="s">
        <v>903</v>
      </c>
    </row>
    <row r="309" spans="1:3" x14ac:dyDescent="0.25">
      <c r="A309" s="68" t="s">
        <v>305</v>
      </c>
      <c r="B309" s="69">
        <v>111.92999999999999</v>
      </c>
      <c r="C309" s="70" t="s">
        <v>903</v>
      </c>
    </row>
    <row r="310" spans="1:3" x14ac:dyDescent="0.25">
      <c r="A310" s="68" t="s">
        <v>306</v>
      </c>
      <c r="B310" s="69">
        <v>146.37</v>
      </c>
      <c r="C310" s="70" t="s">
        <v>903</v>
      </c>
    </row>
    <row r="311" spans="1:3" x14ac:dyDescent="0.25">
      <c r="A311" s="68" t="s">
        <v>874</v>
      </c>
      <c r="B311" s="69">
        <v>60.269999999999996</v>
      </c>
      <c r="C311" s="70" t="s">
        <v>903</v>
      </c>
    </row>
    <row r="312" spans="1:3" x14ac:dyDescent="0.25">
      <c r="A312" s="68" t="s">
        <v>309</v>
      </c>
      <c r="B312" s="69">
        <v>102.09</v>
      </c>
      <c r="C312" s="70" t="s">
        <v>903</v>
      </c>
    </row>
    <row r="313" spans="1:3" x14ac:dyDescent="0.25">
      <c r="A313" s="68" t="s">
        <v>536</v>
      </c>
      <c r="B313" s="69">
        <v>44.28</v>
      </c>
      <c r="C313" s="70" t="s">
        <v>903</v>
      </c>
    </row>
    <row r="314" spans="1:3" x14ac:dyDescent="0.25">
      <c r="A314" s="68" t="s">
        <v>812</v>
      </c>
      <c r="B314" s="69">
        <v>52.89</v>
      </c>
      <c r="C314" s="70" t="s">
        <v>903</v>
      </c>
    </row>
    <row r="315" spans="1:3" x14ac:dyDescent="0.25">
      <c r="A315" s="68" t="s">
        <v>537</v>
      </c>
      <c r="B315" s="69">
        <v>148.82999999999998</v>
      </c>
      <c r="C315" s="70" t="s">
        <v>903</v>
      </c>
    </row>
    <row r="316" spans="1:3" x14ac:dyDescent="0.25">
      <c r="A316" s="68" t="s">
        <v>773</v>
      </c>
      <c r="B316" s="69">
        <v>168.51</v>
      </c>
      <c r="C316" s="70" t="s">
        <v>903</v>
      </c>
    </row>
    <row r="317" spans="1:3" x14ac:dyDescent="0.25">
      <c r="A317" s="68" t="s">
        <v>313</v>
      </c>
      <c r="B317" s="69">
        <v>148.82999999999998</v>
      </c>
      <c r="C317" s="70" t="s">
        <v>903</v>
      </c>
    </row>
    <row r="318" spans="1:3" x14ac:dyDescent="0.25">
      <c r="A318" s="68" t="s">
        <v>735</v>
      </c>
      <c r="B318" s="69">
        <v>71.34</v>
      </c>
      <c r="C318" s="70" t="s">
        <v>903</v>
      </c>
    </row>
    <row r="319" spans="1:3" x14ac:dyDescent="0.25">
      <c r="A319" s="68" t="s">
        <v>315</v>
      </c>
      <c r="B319" s="69">
        <v>60.269999999999996</v>
      </c>
      <c r="C319" s="70" t="s">
        <v>903</v>
      </c>
    </row>
    <row r="320" spans="1:3" x14ac:dyDescent="0.25">
      <c r="A320" s="68" t="s">
        <v>316</v>
      </c>
      <c r="B320" s="69">
        <v>52.89</v>
      </c>
      <c r="C320" s="70" t="s">
        <v>903</v>
      </c>
    </row>
    <row r="321" spans="1:3" x14ac:dyDescent="0.25">
      <c r="A321" s="68" t="s">
        <v>4</v>
      </c>
      <c r="B321" s="69">
        <v>67.650000000000006</v>
      </c>
      <c r="C321" s="70" t="s">
        <v>903</v>
      </c>
    </row>
    <row r="322" spans="1:3" x14ac:dyDescent="0.25">
      <c r="A322" s="68" t="s">
        <v>72</v>
      </c>
      <c r="B322" s="69">
        <v>119.31</v>
      </c>
      <c r="C322" s="70" t="s">
        <v>903</v>
      </c>
    </row>
    <row r="323" spans="1:3" x14ac:dyDescent="0.25">
      <c r="A323" s="68" t="s">
        <v>667</v>
      </c>
      <c r="B323" s="69">
        <v>75.03</v>
      </c>
      <c r="C323" s="70" t="s">
        <v>903</v>
      </c>
    </row>
    <row r="324" spans="1:3" x14ac:dyDescent="0.25">
      <c r="A324" s="68" t="s">
        <v>319</v>
      </c>
      <c r="B324" s="69">
        <v>93.48</v>
      </c>
      <c r="C324" s="70" t="s">
        <v>903</v>
      </c>
    </row>
    <row r="325" spans="1:3" x14ac:dyDescent="0.25">
      <c r="A325" s="68" t="s">
        <v>875</v>
      </c>
      <c r="B325" s="69">
        <v>147.6</v>
      </c>
      <c r="C325" s="70" t="s">
        <v>903</v>
      </c>
    </row>
    <row r="326" spans="1:3" x14ac:dyDescent="0.25">
      <c r="A326" s="68" t="s">
        <v>850</v>
      </c>
      <c r="B326" s="69">
        <v>152.52000000000001</v>
      </c>
      <c r="C326" s="70" t="s">
        <v>903</v>
      </c>
    </row>
    <row r="327" spans="1:3" x14ac:dyDescent="0.25">
      <c r="A327" s="68" t="s">
        <v>694</v>
      </c>
      <c r="B327" s="69">
        <v>56.58</v>
      </c>
      <c r="C327" s="70" t="s">
        <v>903</v>
      </c>
    </row>
    <row r="328" spans="1:3" x14ac:dyDescent="0.25">
      <c r="A328" s="68" t="s">
        <v>876</v>
      </c>
      <c r="B328" s="69">
        <v>147.6</v>
      </c>
      <c r="C328" s="70" t="s">
        <v>903</v>
      </c>
    </row>
    <row r="329" spans="1:3" x14ac:dyDescent="0.25">
      <c r="A329" s="68" t="s">
        <v>877</v>
      </c>
      <c r="B329" s="69">
        <v>169.74</v>
      </c>
      <c r="C329" s="70" t="s">
        <v>903</v>
      </c>
    </row>
    <row r="330" spans="1:3" x14ac:dyDescent="0.25">
      <c r="A330" s="68" t="s">
        <v>721</v>
      </c>
      <c r="B330" s="69">
        <v>157.44</v>
      </c>
      <c r="C330" s="70" t="s">
        <v>903</v>
      </c>
    </row>
    <row r="331" spans="1:3" x14ac:dyDescent="0.25">
      <c r="A331" s="68" t="s">
        <v>860</v>
      </c>
      <c r="B331" s="69">
        <v>43.05</v>
      </c>
      <c r="C331" s="70" t="s">
        <v>903</v>
      </c>
    </row>
    <row r="332" spans="1:3" x14ac:dyDescent="0.25">
      <c r="A332" s="68" t="s">
        <v>599</v>
      </c>
      <c r="B332" s="69">
        <v>157.44</v>
      </c>
      <c r="C332" s="70" t="s">
        <v>903</v>
      </c>
    </row>
    <row r="333" spans="1:3" x14ac:dyDescent="0.25">
      <c r="A333" s="68" t="s">
        <v>323</v>
      </c>
      <c r="B333" s="69">
        <v>355.46999999999997</v>
      </c>
      <c r="C333" s="70" t="s">
        <v>903</v>
      </c>
    </row>
    <row r="334" spans="1:3" x14ac:dyDescent="0.25">
      <c r="A334" s="68" t="s">
        <v>538</v>
      </c>
      <c r="B334" s="69">
        <v>103.32</v>
      </c>
      <c r="C334" s="70" t="s">
        <v>903</v>
      </c>
    </row>
    <row r="335" spans="1:3" x14ac:dyDescent="0.25">
      <c r="A335" s="68" t="s">
        <v>738</v>
      </c>
      <c r="B335" s="69">
        <v>75.03</v>
      </c>
      <c r="C335" s="70" t="s">
        <v>903</v>
      </c>
    </row>
    <row r="336" spans="1:3" x14ac:dyDescent="0.25">
      <c r="A336" s="68" t="s">
        <v>739</v>
      </c>
      <c r="B336" s="69">
        <v>75.03</v>
      </c>
      <c r="C336" s="70" t="s">
        <v>903</v>
      </c>
    </row>
    <row r="337" spans="1:3" x14ac:dyDescent="0.25">
      <c r="A337" s="68" t="s">
        <v>600</v>
      </c>
      <c r="B337" s="69">
        <v>105.78</v>
      </c>
      <c r="C337" s="70" t="s">
        <v>903</v>
      </c>
    </row>
    <row r="338" spans="1:3" x14ac:dyDescent="0.25">
      <c r="A338" s="68" t="s">
        <v>326</v>
      </c>
      <c r="B338" s="69">
        <v>98.4</v>
      </c>
      <c r="C338" s="70" t="s">
        <v>903</v>
      </c>
    </row>
    <row r="339" spans="1:3" x14ac:dyDescent="0.25">
      <c r="A339" s="68" t="s">
        <v>774</v>
      </c>
      <c r="B339" s="69">
        <v>132.84</v>
      </c>
      <c r="C339" s="70" t="s">
        <v>903</v>
      </c>
    </row>
    <row r="340" spans="1:3" x14ac:dyDescent="0.25">
      <c r="A340" s="68" t="s">
        <v>601</v>
      </c>
      <c r="B340" s="69">
        <v>130.38</v>
      </c>
      <c r="C340" s="70" t="s">
        <v>903</v>
      </c>
    </row>
    <row r="341" spans="1:3" x14ac:dyDescent="0.25">
      <c r="A341" s="68" t="s">
        <v>331</v>
      </c>
      <c r="B341" s="69">
        <v>81.179999999999993</v>
      </c>
      <c r="C341" s="70" t="s">
        <v>903</v>
      </c>
    </row>
    <row r="342" spans="1:3" x14ac:dyDescent="0.25">
      <c r="A342" s="68" t="s">
        <v>857</v>
      </c>
      <c r="B342" s="69">
        <v>60.269999999999996</v>
      </c>
      <c r="C342" s="70" t="s">
        <v>903</v>
      </c>
    </row>
    <row r="343" spans="1:3" x14ac:dyDescent="0.25">
      <c r="A343" s="68" t="s">
        <v>333</v>
      </c>
      <c r="B343" s="69">
        <v>147.6</v>
      </c>
      <c r="C343" s="70" t="s">
        <v>903</v>
      </c>
    </row>
    <row r="344" spans="1:3" x14ac:dyDescent="0.25">
      <c r="A344" s="68" t="s">
        <v>334</v>
      </c>
      <c r="B344" s="69">
        <v>148.82999999999998</v>
      </c>
      <c r="C344" s="70" t="s">
        <v>903</v>
      </c>
    </row>
    <row r="345" spans="1:3" x14ac:dyDescent="0.25">
      <c r="A345" s="68" t="s">
        <v>335</v>
      </c>
      <c r="B345" s="69">
        <v>93.48</v>
      </c>
      <c r="C345" s="70" t="s">
        <v>903</v>
      </c>
    </row>
    <row r="346" spans="1:3" x14ac:dyDescent="0.25">
      <c r="A346" s="68" t="s">
        <v>338</v>
      </c>
      <c r="B346" s="69">
        <v>148.82999999999998</v>
      </c>
      <c r="C346" s="70" t="s">
        <v>903</v>
      </c>
    </row>
    <row r="347" spans="1:3" x14ac:dyDescent="0.25">
      <c r="A347" s="68" t="s">
        <v>339</v>
      </c>
      <c r="B347" s="69">
        <v>33.21</v>
      </c>
      <c r="C347" s="70" t="s">
        <v>903</v>
      </c>
    </row>
    <row r="348" spans="1:3" x14ac:dyDescent="0.25">
      <c r="A348" s="68" t="s">
        <v>340</v>
      </c>
      <c r="B348" s="69">
        <v>30.75</v>
      </c>
      <c r="C348" s="70" t="s">
        <v>903</v>
      </c>
    </row>
    <row r="349" spans="1:3" x14ac:dyDescent="0.25">
      <c r="A349" s="68" t="s">
        <v>878</v>
      </c>
      <c r="B349" s="69">
        <v>242.31</v>
      </c>
      <c r="C349" s="70" t="s">
        <v>903</v>
      </c>
    </row>
    <row r="350" spans="1:3" x14ac:dyDescent="0.25">
      <c r="A350" s="68" t="s">
        <v>602</v>
      </c>
      <c r="B350" s="69">
        <v>67.650000000000006</v>
      </c>
      <c r="C350" s="70" t="s">
        <v>903</v>
      </c>
    </row>
    <row r="351" spans="1:3" x14ac:dyDescent="0.25">
      <c r="A351" s="68" t="s">
        <v>670</v>
      </c>
      <c r="B351" s="69">
        <v>115.62</v>
      </c>
      <c r="C351" s="70" t="s">
        <v>903</v>
      </c>
    </row>
    <row r="352" spans="1:3" x14ac:dyDescent="0.25">
      <c r="A352" s="68" t="s">
        <v>345</v>
      </c>
      <c r="B352" s="69">
        <v>78.72</v>
      </c>
      <c r="C352" s="70" t="s">
        <v>903</v>
      </c>
    </row>
    <row r="353" spans="1:3" x14ac:dyDescent="0.25">
      <c r="A353" s="68" t="s">
        <v>879</v>
      </c>
      <c r="B353" s="69">
        <v>183.27</v>
      </c>
      <c r="C353" s="70" t="s">
        <v>903</v>
      </c>
    </row>
    <row r="354" spans="1:3" x14ac:dyDescent="0.25">
      <c r="A354" s="68" t="s">
        <v>880</v>
      </c>
      <c r="B354" s="69">
        <v>93.48</v>
      </c>
      <c r="C354" s="70" t="s">
        <v>903</v>
      </c>
    </row>
    <row r="355" spans="1:3" x14ac:dyDescent="0.25">
      <c r="A355" s="68" t="s">
        <v>346</v>
      </c>
      <c r="B355" s="69">
        <v>105.78</v>
      </c>
      <c r="C355" s="70" t="s">
        <v>903</v>
      </c>
    </row>
    <row r="356" spans="1:3" x14ac:dyDescent="0.25">
      <c r="A356" s="68" t="s">
        <v>348</v>
      </c>
      <c r="B356" s="69">
        <v>121.77</v>
      </c>
      <c r="C356" s="70" t="s">
        <v>903</v>
      </c>
    </row>
    <row r="357" spans="1:3" x14ac:dyDescent="0.25">
      <c r="A357" s="68" t="s">
        <v>542</v>
      </c>
      <c r="B357" s="69">
        <v>34.44</v>
      </c>
      <c r="C357" s="70" t="s">
        <v>903</v>
      </c>
    </row>
    <row r="358" spans="1:3" x14ac:dyDescent="0.25">
      <c r="A358" s="68" t="s">
        <v>851</v>
      </c>
      <c r="B358" s="69">
        <v>281.67</v>
      </c>
      <c r="C358" s="70" t="s">
        <v>903</v>
      </c>
    </row>
    <row r="359" spans="1:3" x14ac:dyDescent="0.25">
      <c r="A359" s="68" t="s">
        <v>853</v>
      </c>
      <c r="B359" s="69">
        <v>83.64</v>
      </c>
      <c r="C359" s="70" t="s">
        <v>903</v>
      </c>
    </row>
    <row r="360" spans="1:3" x14ac:dyDescent="0.25">
      <c r="A360" s="68" t="s">
        <v>350</v>
      </c>
      <c r="B360" s="69">
        <v>93.48</v>
      </c>
      <c r="C360" s="70" t="s">
        <v>903</v>
      </c>
    </row>
    <row r="361" spans="1:3" x14ac:dyDescent="0.25">
      <c r="A361" s="68" t="s">
        <v>603</v>
      </c>
      <c r="B361" s="69">
        <v>168.51</v>
      </c>
      <c r="C361" s="70" t="s">
        <v>903</v>
      </c>
    </row>
    <row r="362" spans="1:3" x14ac:dyDescent="0.25">
      <c r="A362" s="68" t="s">
        <v>751</v>
      </c>
      <c r="B362" s="69">
        <v>108.24</v>
      </c>
      <c r="C362" s="70" t="s">
        <v>903</v>
      </c>
    </row>
    <row r="363" spans="1:3" x14ac:dyDescent="0.25">
      <c r="A363" s="68" t="s">
        <v>604</v>
      </c>
      <c r="B363" s="69">
        <v>93.48</v>
      </c>
      <c r="C363" s="70" t="s">
        <v>903</v>
      </c>
    </row>
    <row r="364" spans="1:3" x14ac:dyDescent="0.25">
      <c r="A364" s="68" t="s">
        <v>722</v>
      </c>
      <c r="B364" s="69">
        <v>335.79</v>
      </c>
      <c r="C364" s="70" t="s">
        <v>903</v>
      </c>
    </row>
    <row r="365" spans="1:3" x14ac:dyDescent="0.25">
      <c r="A365" s="68" t="s">
        <v>359</v>
      </c>
      <c r="B365" s="69">
        <v>174.66</v>
      </c>
      <c r="C365" s="70" t="s">
        <v>903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A559-E21F-4B88-BC84-9AEAA08976CD}">
  <dimension ref="A11:J33"/>
  <sheetViews>
    <sheetView showGridLines="0" zoomScaleNormal="100" zoomScaleSheetLayoutView="100" workbookViewId="0">
      <selection activeCell="B36" sqref="B36"/>
    </sheetView>
  </sheetViews>
  <sheetFormatPr defaultRowHeight="15" x14ac:dyDescent="0.25"/>
  <cols>
    <col min="1" max="1" width="14" customWidth="1"/>
    <col min="2" max="2" width="24.85546875" customWidth="1"/>
    <col min="3" max="3" width="22.42578125" bestFit="1" customWidth="1"/>
    <col min="4" max="4" width="15.85546875" style="11" customWidth="1"/>
    <col min="5" max="5" width="15.85546875" style="11" hidden="1" customWidth="1"/>
    <col min="6" max="6" width="15.85546875" style="11" customWidth="1"/>
    <col min="7" max="7" width="17.28515625" style="11" customWidth="1"/>
    <col min="8" max="8" width="10.85546875" bestFit="1" customWidth="1"/>
  </cols>
  <sheetData>
    <row r="11" spans="1:10" x14ac:dyDescent="0.25">
      <c r="A11" s="10" t="s">
        <v>861</v>
      </c>
    </row>
    <row r="12" spans="1:10" x14ac:dyDescent="0.25">
      <c r="A12" s="12"/>
      <c r="B12" s="12"/>
    </row>
    <row r="14" spans="1:10" ht="1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86"/>
      <c r="B15" s="86"/>
      <c r="C15" s="86"/>
      <c r="D15" s="86"/>
      <c r="E15" s="86"/>
      <c r="F15" s="86"/>
      <c r="G15" s="86"/>
      <c r="H15" s="13"/>
      <c r="I15" s="13"/>
      <c r="J15" s="13"/>
    </row>
    <row r="16" spans="1:10" x14ac:dyDescent="0.25">
      <c r="A16" s="14"/>
      <c r="B16" s="14"/>
      <c r="C16" s="14"/>
      <c r="D16" s="15"/>
      <c r="E16" s="15"/>
      <c r="F16" s="15"/>
      <c r="G16" s="15"/>
      <c r="H16" s="14"/>
      <c r="I16" s="14"/>
      <c r="J16" s="14"/>
    </row>
    <row r="17" spans="1:8" x14ac:dyDescent="0.25">
      <c r="A17" s="16" t="s">
        <v>698</v>
      </c>
      <c r="B17" s="17" t="s">
        <v>699</v>
      </c>
      <c r="C17" s="17" t="s">
        <v>700</v>
      </c>
      <c r="D17" s="18" t="s">
        <v>701</v>
      </c>
      <c r="E17" s="18"/>
      <c r="F17" s="18" t="s">
        <v>702</v>
      </c>
      <c r="G17" s="19" t="s">
        <v>703</v>
      </c>
    </row>
    <row r="18" spans="1:8" x14ac:dyDescent="0.25">
      <c r="A18" s="20" t="s">
        <v>704</v>
      </c>
      <c r="B18" s="21" t="s">
        <v>705</v>
      </c>
      <c r="C18" s="22" t="s">
        <v>706</v>
      </c>
      <c r="D18" s="23">
        <v>187</v>
      </c>
      <c r="E18" s="23">
        <f>D18*1.23</f>
        <v>230.01</v>
      </c>
      <c r="F18" s="23">
        <f>ROUND(E18,0)</f>
        <v>230</v>
      </c>
      <c r="G18" s="24">
        <f>F18/2.8</f>
        <v>82.142857142857153</v>
      </c>
      <c r="H18" s="11"/>
    </row>
    <row r="19" spans="1:8" x14ac:dyDescent="0.25">
      <c r="A19" s="20" t="s">
        <v>704</v>
      </c>
      <c r="B19" s="21" t="s">
        <v>705</v>
      </c>
      <c r="C19" s="22" t="s">
        <v>707</v>
      </c>
      <c r="D19" s="23">
        <v>306</v>
      </c>
      <c r="E19" s="23">
        <f>D19*1.23</f>
        <v>376.38</v>
      </c>
      <c r="F19" s="23">
        <f>ROUND(E19,0)</f>
        <v>376</v>
      </c>
      <c r="G19" s="24">
        <f>F19/2.8</f>
        <v>134.28571428571431</v>
      </c>
      <c r="H19" s="11"/>
    </row>
    <row r="20" spans="1:8" x14ac:dyDescent="0.25">
      <c r="A20" s="20" t="s">
        <v>704</v>
      </c>
      <c r="B20" s="21" t="s">
        <v>708</v>
      </c>
      <c r="C20" s="22" t="s">
        <v>706</v>
      </c>
      <c r="D20" s="23">
        <v>839</v>
      </c>
      <c r="E20" s="23">
        <f>D20*1.23</f>
        <v>1031.97</v>
      </c>
      <c r="F20" s="23">
        <f>ROUND(E20,0)</f>
        <v>1032</v>
      </c>
      <c r="G20" s="24">
        <f>F20/12.6</f>
        <v>81.904761904761912</v>
      </c>
      <c r="H20" s="11"/>
    </row>
    <row r="21" spans="1:8" x14ac:dyDescent="0.25">
      <c r="A21" s="25" t="s">
        <v>704</v>
      </c>
      <c r="B21" s="26" t="s">
        <v>709</v>
      </c>
      <c r="C21" s="27" t="s">
        <v>707</v>
      </c>
      <c r="D21" s="28">
        <v>1373</v>
      </c>
      <c r="E21" s="28">
        <f>D21*1.23</f>
        <v>1688.79</v>
      </c>
      <c r="F21" s="28">
        <f>ROUND(E21,0)</f>
        <v>1689</v>
      </c>
      <c r="G21" s="29">
        <f>F21/12.628</f>
        <v>133.75039594551791</v>
      </c>
      <c r="H21" s="11"/>
    </row>
    <row r="23" spans="1:8" x14ac:dyDescent="0.25">
      <c r="A23" t="s">
        <v>710</v>
      </c>
    </row>
    <row r="25" spans="1:8" x14ac:dyDescent="0.25">
      <c r="A25" t="s">
        <v>711</v>
      </c>
    </row>
    <row r="29" spans="1:8" ht="15.75" thickBot="1" x14ac:dyDescent="0.3"/>
    <row r="30" spans="1:8" x14ac:dyDescent="0.25">
      <c r="A30" s="87" t="s">
        <v>68</v>
      </c>
      <c r="B30" s="88"/>
      <c r="C30" s="88"/>
      <c r="D30" s="88"/>
      <c r="E30" s="88"/>
      <c r="F30" s="88"/>
      <c r="G30" s="89"/>
    </row>
    <row r="31" spans="1:8" x14ac:dyDescent="0.25">
      <c r="A31" s="90" t="s">
        <v>69</v>
      </c>
      <c r="B31" s="91"/>
      <c r="C31" s="91"/>
      <c r="D31" s="91"/>
      <c r="E31" s="91"/>
      <c r="F31" s="91"/>
      <c r="G31" s="92"/>
    </row>
    <row r="32" spans="1:8" x14ac:dyDescent="0.25">
      <c r="A32" s="90" t="s">
        <v>70</v>
      </c>
      <c r="B32" s="91"/>
      <c r="C32" s="91"/>
      <c r="D32" s="91"/>
      <c r="E32" s="91"/>
      <c r="F32" s="91"/>
      <c r="G32" s="92"/>
    </row>
    <row r="33" spans="1:7" ht="15.75" thickBot="1" x14ac:dyDescent="0.3">
      <c r="A33" s="93" t="s">
        <v>71</v>
      </c>
      <c r="B33" s="94"/>
      <c r="C33" s="94"/>
      <c r="D33" s="94"/>
      <c r="E33" s="94"/>
      <c r="F33" s="94"/>
      <c r="G33" s="95"/>
    </row>
  </sheetData>
  <mergeCells count="5">
    <mergeCell ref="A15:G15"/>
    <mergeCell ref="A30:G30"/>
    <mergeCell ref="A31:G31"/>
    <mergeCell ref="A32:G32"/>
    <mergeCell ref="A33:G33"/>
  </mergeCells>
  <pageMargins left="0.7" right="0.7" top="0.75" bottom="0.75" header="0.3" footer="0.3"/>
  <pageSetup paperSize="9" scale="74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43"/>
  <sheetViews>
    <sheetView workbookViewId="0">
      <selection activeCell="O18" sqref="O18"/>
    </sheetView>
  </sheetViews>
  <sheetFormatPr defaultRowHeight="15" x14ac:dyDescent="0.25"/>
  <cols>
    <col min="1" max="1" width="30.7109375" customWidth="1"/>
    <col min="4" max="4" width="30.7109375" customWidth="1"/>
    <col min="7" max="7" width="30.7109375" customWidth="1"/>
    <col min="10" max="10" width="30.7109375" customWidth="1"/>
  </cols>
  <sheetData>
    <row r="3" spans="1:13" x14ac:dyDescent="0.25">
      <c r="A3" s="2" t="s">
        <v>725</v>
      </c>
      <c r="D3" s="2" t="s">
        <v>791</v>
      </c>
      <c r="G3" s="2" t="s">
        <v>813</v>
      </c>
      <c r="J3" s="2" t="s">
        <v>858</v>
      </c>
      <c r="M3" s="72" t="s">
        <v>907</v>
      </c>
    </row>
    <row r="4" spans="1:13" x14ac:dyDescent="0.25">
      <c r="A4" s="2"/>
      <c r="J4" s="31"/>
    </row>
    <row r="5" spans="1:13" ht="15" customHeight="1" x14ac:dyDescent="0.25">
      <c r="A5" s="31" t="s">
        <v>77</v>
      </c>
      <c r="D5" s="31" t="s">
        <v>84</v>
      </c>
      <c r="G5" s="31" t="s">
        <v>82</v>
      </c>
      <c r="J5" s="31" t="s">
        <v>76</v>
      </c>
      <c r="M5" s="31" t="s">
        <v>905</v>
      </c>
    </row>
    <row r="6" spans="1:13" ht="15" customHeight="1" x14ac:dyDescent="0.25">
      <c r="A6" s="31" t="s">
        <v>78</v>
      </c>
      <c r="D6" s="31" t="s">
        <v>549</v>
      </c>
      <c r="G6" s="31" t="s">
        <v>545</v>
      </c>
      <c r="J6" s="31" t="s">
        <v>80</v>
      </c>
      <c r="M6" s="31" t="s">
        <v>906</v>
      </c>
    </row>
    <row r="7" spans="1:13" ht="15" customHeight="1" x14ac:dyDescent="0.25">
      <c r="A7" s="31" t="s">
        <v>79</v>
      </c>
      <c r="D7" s="31" t="s">
        <v>550</v>
      </c>
      <c r="G7" s="31" t="s">
        <v>98</v>
      </c>
      <c r="J7" s="31" t="s">
        <v>11</v>
      </c>
    </row>
    <row r="8" spans="1:13" ht="15" customHeight="1" x14ac:dyDescent="0.25">
      <c r="A8" s="31" t="s">
        <v>39</v>
      </c>
      <c r="D8" s="31" t="s">
        <v>86</v>
      </c>
      <c r="G8" s="31" t="s">
        <v>23</v>
      </c>
      <c r="J8" s="31" t="s">
        <v>553</v>
      </c>
    </row>
    <row r="9" spans="1:13" ht="15" customHeight="1" x14ac:dyDescent="0.25">
      <c r="A9" s="31" t="s">
        <v>650</v>
      </c>
      <c r="D9" s="31" t="s">
        <v>110</v>
      </c>
      <c r="G9" s="31" t="s">
        <v>165</v>
      </c>
      <c r="J9" s="31" t="s">
        <v>102</v>
      </c>
    </row>
    <row r="10" spans="1:13" ht="15" customHeight="1" x14ac:dyDescent="0.25">
      <c r="A10" s="31" t="s">
        <v>632</v>
      </c>
      <c r="D10" s="31" t="s">
        <v>652</v>
      </c>
      <c r="G10" s="31" t="s">
        <v>178</v>
      </c>
      <c r="J10" s="31" t="s">
        <v>111</v>
      </c>
    </row>
    <row r="11" spans="1:13" ht="15" customHeight="1" x14ac:dyDescent="0.25">
      <c r="A11" s="31" t="s">
        <v>40</v>
      </c>
      <c r="D11" s="31" t="s">
        <v>44</v>
      </c>
      <c r="G11" s="31" t="s">
        <v>181</v>
      </c>
      <c r="J11" s="31" t="s">
        <v>575</v>
      </c>
    </row>
    <row r="12" spans="1:13" ht="15" customHeight="1" x14ac:dyDescent="0.25">
      <c r="A12" s="31" t="s">
        <v>83</v>
      </c>
      <c r="D12" s="31" t="s">
        <v>169</v>
      </c>
      <c r="G12" s="31" t="s">
        <v>567</v>
      </c>
      <c r="J12" s="31" t="s">
        <v>562</v>
      </c>
    </row>
    <row r="13" spans="1:13" ht="15" customHeight="1" x14ac:dyDescent="0.25">
      <c r="A13" s="31" t="s">
        <v>547</v>
      </c>
      <c r="D13" s="31" t="s">
        <v>192</v>
      </c>
      <c r="G13" s="31" t="s">
        <v>201</v>
      </c>
      <c r="J13" s="31" t="s">
        <v>563</v>
      </c>
    </row>
    <row r="14" spans="1:13" ht="15" customHeight="1" x14ac:dyDescent="0.25">
      <c r="A14" s="31" t="s">
        <v>87</v>
      </c>
      <c r="D14" s="31" t="s">
        <v>199</v>
      </c>
      <c r="G14" s="31" t="s">
        <v>203</v>
      </c>
      <c r="J14" s="31" t="s">
        <v>564</v>
      </c>
    </row>
    <row r="15" spans="1:13" ht="15" customHeight="1" x14ac:dyDescent="0.25">
      <c r="A15" s="31" t="s">
        <v>88</v>
      </c>
      <c r="D15" s="31" t="s">
        <v>204</v>
      </c>
      <c r="G15" s="31" t="s">
        <v>209</v>
      </c>
      <c r="J15" s="31" t="s">
        <v>118</v>
      </c>
    </row>
    <row r="16" spans="1:13" ht="15" customHeight="1" x14ac:dyDescent="0.25">
      <c r="A16" s="31" t="s">
        <v>89</v>
      </c>
      <c r="D16" s="31" t="s">
        <v>491</v>
      </c>
      <c r="G16" s="31" t="s">
        <v>221</v>
      </c>
      <c r="J16" s="31" t="s">
        <v>14</v>
      </c>
    </row>
    <row r="17" spans="1:10" ht="15" customHeight="1" x14ac:dyDescent="0.25">
      <c r="A17" s="31" t="s">
        <v>90</v>
      </c>
      <c r="D17" s="31" t="s">
        <v>493</v>
      </c>
      <c r="G17" s="31" t="s">
        <v>253</v>
      </c>
      <c r="J17" s="31" t="s">
        <v>131</v>
      </c>
    </row>
    <row r="18" spans="1:10" ht="15" customHeight="1" x14ac:dyDescent="0.25">
      <c r="A18" s="31" t="s">
        <v>94</v>
      </c>
      <c r="D18" s="31" t="s">
        <v>494</v>
      </c>
      <c r="G18" s="31" t="s">
        <v>256</v>
      </c>
      <c r="J18" s="31" t="s">
        <v>135</v>
      </c>
    </row>
    <row r="19" spans="1:10" ht="15" customHeight="1" x14ac:dyDescent="0.25">
      <c r="A19" s="31" t="s">
        <v>96</v>
      </c>
      <c r="D19" s="31" t="s">
        <v>251</v>
      </c>
      <c r="G19" s="31" t="s">
        <v>50</v>
      </c>
      <c r="J19" s="31" t="s">
        <v>146</v>
      </c>
    </row>
    <row r="20" spans="1:10" ht="15" customHeight="1" x14ac:dyDescent="0.25">
      <c r="A20" s="31" t="s">
        <v>41</v>
      </c>
      <c r="D20" s="31" t="s">
        <v>522</v>
      </c>
      <c r="G20" s="31" t="s">
        <v>516</v>
      </c>
      <c r="J20" s="31" t="s">
        <v>159</v>
      </c>
    </row>
    <row r="21" spans="1:10" ht="15" customHeight="1" x14ac:dyDescent="0.25">
      <c r="A21" s="31" t="s">
        <v>12</v>
      </c>
      <c r="D21" s="31" t="s">
        <v>523</v>
      </c>
      <c r="G21" s="31" t="s">
        <v>521</v>
      </c>
      <c r="J21" s="31" t="s">
        <v>161</v>
      </c>
    </row>
    <row r="22" spans="1:10" ht="15" customHeight="1" x14ac:dyDescent="0.25">
      <c r="A22" s="31" t="s">
        <v>13</v>
      </c>
      <c r="D22" s="31" t="s">
        <v>299</v>
      </c>
      <c r="G22" s="31" t="s">
        <v>528</v>
      </c>
      <c r="J22" s="31" t="s">
        <v>183</v>
      </c>
    </row>
    <row r="23" spans="1:10" ht="15" customHeight="1" x14ac:dyDescent="0.25">
      <c r="A23" s="31" t="s">
        <v>114</v>
      </c>
      <c r="D23" s="31" t="s">
        <v>312</v>
      </c>
      <c r="G23" s="31" t="s">
        <v>52</v>
      </c>
      <c r="J23" s="31" t="s">
        <v>480</v>
      </c>
    </row>
    <row r="24" spans="1:10" ht="15" customHeight="1" x14ac:dyDescent="0.25">
      <c r="A24" s="31" t="s">
        <v>561</v>
      </c>
      <c r="D24" s="31" t="s">
        <v>349</v>
      </c>
      <c r="G24" s="31" t="s">
        <v>598</v>
      </c>
      <c r="J24" s="31" t="s">
        <v>124</v>
      </c>
    </row>
    <row r="25" spans="1:10" ht="15" customHeight="1" x14ac:dyDescent="0.25">
      <c r="A25" s="31" t="s">
        <v>651</v>
      </c>
      <c r="G25" s="31" t="s">
        <v>297</v>
      </c>
      <c r="J25" s="31" t="s">
        <v>127</v>
      </c>
    </row>
    <row r="26" spans="1:10" ht="15" customHeight="1" x14ac:dyDescent="0.25">
      <c r="A26" s="31" t="s">
        <v>119</v>
      </c>
      <c r="G26" s="31" t="s">
        <v>38</v>
      </c>
      <c r="J26" s="31" t="s">
        <v>208</v>
      </c>
    </row>
    <row r="27" spans="1:10" ht="15" customHeight="1" x14ac:dyDescent="0.25">
      <c r="A27" s="31" t="s">
        <v>121</v>
      </c>
      <c r="G27" s="31" t="s">
        <v>322</v>
      </c>
      <c r="J27" s="31" t="s">
        <v>211</v>
      </c>
    </row>
    <row r="28" spans="1:10" ht="15" customHeight="1" x14ac:dyDescent="0.25">
      <c r="A28" s="31" t="s">
        <v>2</v>
      </c>
      <c r="G28" s="31" t="s">
        <v>337</v>
      </c>
      <c r="J28" s="31" t="s">
        <v>218</v>
      </c>
    </row>
    <row r="29" spans="1:10" ht="15" customHeight="1" x14ac:dyDescent="0.25">
      <c r="A29" s="31" t="s">
        <v>129</v>
      </c>
      <c r="G29" s="31" t="s">
        <v>17</v>
      </c>
      <c r="J29" s="31" t="s">
        <v>219</v>
      </c>
    </row>
    <row r="30" spans="1:10" ht="15" customHeight="1" x14ac:dyDescent="0.25">
      <c r="A30" s="31" t="s">
        <v>130</v>
      </c>
      <c r="G30" s="31"/>
      <c r="J30" s="31" t="s">
        <v>655</v>
      </c>
    </row>
    <row r="31" spans="1:10" ht="15" customHeight="1" x14ac:dyDescent="0.25">
      <c r="A31" s="31" t="s">
        <v>132</v>
      </c>
      <c r="G31" s="31"/>
      <c r="J31" s="31" t="s">
        <v>656</v>
      </c>
    </row>
    <row r="32" spans="1:10" ht="15" customHeight="1" x14ac:dyDescent="0.25">
      <c r="A32" s="31" t="s">
        <v>133</v>
      </c>
      <c r="G32" s="31"/>
      <c r="J32" s="31" t="s">
        <v>495</v>
      </c>
    </row>
    <row r="33" spans="1:10" ht="15" customHeight="1" x14ac:dyDescent="0.25">
      <c r="A33" s="31" t="s">
        <v>134</v>
      </c>
      <c r="J33" s="31" t="s">
        <v>227</v>
      </c>
    </row>
    <row r="34" spans="1:10" ht="15" customHeight="1" x14ac:dyDescent="0.25">
      <c r="A34" s="31" t="s">
        <v>140</v>
      </c>
      <c r="J34" s="31" t="s">
        <v>15</v>
      </c>
    </row>
    <row r="35" spans="1:10" ht="15" customHeight="1" x14ac:dyDescent="0.25">
      <c r="A35" s="31" t="s">
        <v>654</v>
      </c>
      <c r="J35" s="31" t="s">
        <v>239</v>
      </c>
    </row>
    <row r="36" spans="1:10" ht="15" customHeight="1" x14ac:dyDescent="0.25">
      <c r="A36" s="31" t="s">
        <v>144</v>
      </c>
      <c r="J36" s="31" t="s">
        <v>33</v>
      </c>
    </row>
    <row r="37" spans="1:10" ht="15" customHeight="1" x14ac:dyDescent="0.25">
      <c r="A37" s="31" t="s">
        <v>145</v>
      </c>
      <c r="J37" s="31" t="s">
        <v>244</v>
      </c>
    </row>
    <row r="38" spans="1:10" ht="15" customHeight="1" x14ac:dyDescent="0.25">
      <c r="A38" s="31" t="s">
        <v>6</v>
      </c>
      <c r="J38" s="31" t="s">
        <v>245</v>
      </c>
    </row>
    <row r="39" spans="1:10" ht="15" customHeight="1" x14ac:dyDescent="0.25">
      <c r="A39" s="31" t="s">
        <v>149</v>
      </c>
      <c r="J39" s="31" t="s">
        <v>248</v>
      </c>
    </row>
    <row r="40" spans="1:10" ht="15" customHeight="1" x14ac:dyDescent="0.25">
      <c r="A40" s="31" t="s">
        <v>43</v>
      </c>
      <c r="J40" s="31" t="s">
        <v>254</v>
      </c>
    </row>
    <row r="41" spans="1:10" ht="15" customHeight="1" x14ac:dyDescent="0.25">
      <c r="A41" s="31" t="s">
        <v>151</v>
      </c>
      <c r="J41" s="31" t="s">
        <v>257</v>
      </c>
    </row>
    <row r="42" spans="1:10" ht="15" customHeight="1" x14ac:dyDescent="0.25">
      <c r="A42" s="31" t="s">
        <v>152</v>
      </c>
      <c r="J42" s="31" t="s">
        <v>263</v>
      </c>
    </row>
    <row r="43" spans="1:10" ht="15" customHeight="1" x14ac:dyDescent="0.25">
      <c r="A43" s="31" t="s">
        <v>471</v>
      </c>
      <c r="J43" s="31" t="s">
        <v>265</v>
      </c>
    </row>
    <row r="44" spans="1:10" ht="15" customHeight="1" x14ac:dyDescent="0.25">
      <c r="A44" s="31" t="s">
        <v>472</v>
      </c>
      <c r="J44" s="31" t="s">
        <v>266</v>
      </c>
    </row>
    <row r="45" spans="1:10" ht="15" customHeight="1" x14ac:dyDescent="0.25">
      <c r="A45" s="31" t="s">
        <v>156</v>
      </c>
      <c r="J45" s="31" t="s">
        <v>270</v>
      </c>
    </row>
    <row r="46" spans="1:10" ht="15" customHeight="1" x14ac:dyDescent="0.25">
      <c r="A46" s="31" t="s">
        <v>45</v>
      </c>
      <c r="J46" s="31" t="s">
        <v>272</v>
      </c>
    </row>
    <row r="47" spans="1:10" ht="15" customHeight="1" x14ac:dyDescent="0.25">
      <c r="A47" s="31" t="s">
        <v>175</v>
      </c>
      <c r="J47" s="31" t="s">
        <v>273</v>
      </c>
    </row>
    <row r="48" spans="1:10" ht="15" customHeight="1" x14ac:dyDescent="0.25">
      <c r="A48" s="31" t="s">
        <v>47</v>
      </c>
      <c r="J48" s="31" t="s">
        <v>282</v>
      </c>
    </row>
    <row r="49" spans="1:10" ht="15" customHeight="1" x14ac:dyDescent="0.25">
      <c r="A49" s="31" t="s">
        <v>477</v>
      </c>
      <c r="J49" s="31" t="s">
        <v>662</v>
      </c>
    </row>
    <row r="50" spans="1:10" ht="15" customHeight="1" x14ac:dyDescent="0.25">
      <c r="A50" s="31" t="s">
        <v>176</v>
      </c>
      <c r="J50" s="31" t="s">
        <v>283</v>
      </c>
    </row>
    <row r="51" spans="1:10" ht="15" customHeight="1" x14ac:dyDescent="0.25">
      <c r="A51" s="31" t="s">
        <v>478</v>
      </c>
      <c r="J51" s="31" t="s">
        <v>289</v>
      </c>
    </row>
    <row r="52" spans="1:10" ht="15" customHeight="1" x14ac:dyDescent="0.25">
      <c r="A52" s="31" t="s">
        <v>177</v>
      </c>
      <c r="J52" s="31" t="s">
        <v>290</v>
      </c>
    </row>
    <row r="53" spans="1:10" ht="15" customHeight="1" x14ac:dyDescent="0.25">
      <c r="A53" s="31" t="s">
        <v>179</v>
      </c>
      <c r="J53" s="31" t="s">
        <v>291</v>
      </c>
    </row>
    <row r="54" spans="1:10" ht="15" customHeight="1" x14ac:dyDescent="0.25">
      <c r="A54" s="31" t="s">
        <v>479</v>
      </c>
      <c r="J54" s="31" t="s">
        <v>292</v>
      </c>
    </row>
    <row r="55" spans="1:10" ht="15" customHeight="1" x14ac:dyDescent="0.25">
      <c r="A55" s="31" t="s">
        <v>186</v>
      </c>
      <c r="J55" s="31" t="s">
        <v>298</v>
      </c>
    </row>
    <row r="56" spans="1:10" ht="15" customHeight="1" x14ac:dyDescent="0.25">
      <c r="A56" s="31" t="s">
        <v>187</v>
      </c>
      <c r="J56" s="31" t="s">
        <v>302</v>
      </c>
    </row>
    <row r="57" spans="1:10" ht="15" customHeight="1" x14ac:dyDescent="0.25">
      <c r="A57" s="31" t="s">
        <v>196</v>
      </c>
      <c r="J57" s="31" t="s">
        <v>310</v>
      </c>
    </row>
    <row r="58" spans="1:10" ht="15" customHeight="1" x14ac:dyDescent="0.25">
      <c r="A58" s="31" t="s">
        <v>633</v>
      </c>
      <c r="J58" s="31" t="s">
        <v>311</v>
      </c>
    </row>
    <row r="59" spans="1:10" ht="15" customHeight="1" x14ac:dyDescent="0.25">
      <c r="A59" s="31" t="s">
        <v>653</v>
      </c>
      <c r="J59" s="31" t="s">
        <v>16</v>
      </c>
    </row>
    <row r="60" spans="1:10" ht="15" customHeight="1" x14ac:dyDescent="0.25">
      <c r="A60" s="31" t="s">
        <v>566</v>
      </c>
      <c r="J60" s="31" t="s">
        <v>314</v>
      </c>
    </row>
    <row r="61" spans="1:10" ht="15" customHeight="1" x14ac:dyDescent="0.25">
      <c r="A61" s="31" t="s">
        <v>125</v>
      </c>
      <c r="J61" s="31" t="s">
        <v>668</v>
      </c>
    </row>
    <row r="62" spans="1:10" ht="15" customHeight="1" x14ac:dyDescent="0.25">
      <c r="A62" s="31" t="s">
        <v>126</v>
      </c>
      <c r="J62" s="31" t="s">
        <v>57</v>
      </c>
    </row>
    <row r="63" spans="1:10" ht="15" customHeight="1" x14ac:dyDescent="0.25">
      <c r="A63" s="31" t="s">
        <v>202</v>
      </c>
      <c r="J63" s="31" t="s">
        <v>325</v>
      </c>
    </row>
    <row r="64" spans="1:10" ht="15" customHeight="1" x14ac:dyDescent="0.25">
      <c r="A64" s="31" t="s">
        <v>634</v>
      </c>
      <c r="J64" s="31" t="s">
        <v>328</v>
      </c>
    </row>
    <row r="65" spans="1:10" ht="15" customHeight="1" x14ac:dyDescent="0.25">
      <c r="A65" s="31" t="s">
        <v>214</v>
      </c>
      <c r="J65" s="31" t="s">
        <v>329</v>
      </c>
    </row>
    <row r="66" spans="1:10" ht="15" customHeight="1" x14ac:dyDescent="0.25">
      <c r="A66" s="31" t="s">
        <v>216</v>
      </c>
      <c r="J66" s="31" t="s">
        <v>332</v>
      </c>
    </row>
    <row r="67" spans="1:10" ht="15" customHeight="1" x14ac:dyDescent="0.25">
      <c r="A67" s="31" t="s">
        <v>635</v>
      </c>
      <c r="J67" s="31" t="s">
        <v>58</v>
      </c>
    </row>
    <row r="68" spans="1:10" ht="15" customHeight="1" x14ac:dyDescent="0.25">
      <c r="A68" s="31" t="s">
        <v>217</v>
      </c>
      <c r="J68" s="31" t="s">
        <v>671</v>
      </c>
    </row>
    <row r="69" spans="1:10" ht="15" customHeight="1" x14ac:dyDescent="0.25">
      <c r="A69" s="31" t="s">
        <v>636</v>
      </c>
      <c r="J69" s="31" t="s">
        <v>672</v>
      </c>
    </row>
    <row r="70" spans="1:10" ht="15" customHeight="1" x14ac:dyDescent="0.25">
      <c r="A70" s="31" t="s">
        <v>230</v>
      </c>
      <c r="J70" s="31" t="s">
        <v>358</v>
      </c>
    </row>
    <row r="71" spans="1:10" ht="15" customHeight="1" x14ac:dyDescent="0.25">
      <c r="A71" s="31" t="s">
        <v>231</v>
      </c>
    </row>
    <row r="72" spans="1:10" ht="15" customHeight="1" x14ac:dyDescent="0.25">
      <c r="A72" s="31" t="s">
        <v>232</v>
      </c>
    </row>
    <row r="73" spans="1:10" ht="15" customHeight="1" x14ac:dyDescent="0.25">
      <c r="A73" s="31" t="s">
        <v>233</v>
      </c>
    </row>
    <row r="74" spans="1:10" ht="15" customHeight="1" x14ac:dyDescent="0.25">
      <c r="A74" s="31" t="s">
        <v>235</v>
      </c>
    </row>
    <row r="75" spans="1:10" ht="15" customHeight="1" x14ac:dyDescent="0.25">
      <c r="A75" s="31" t="s">
        <v>236</v>
      </c>
    </row>
    <row r="76" spans="1:10" ht="15" customHeight="1" x14ac:dyDescent="0.25">
      <c r="A76" s="31" t="s">
        <v>637</v>
      </c>
    </row>
    <row r="77" spans="1:10" ht="15" customHeight="1" x14ac:dyDescent="0.25">
      <c r="A77" s="31" t="s">
        <v>246</v>
      </c>
    </row>
    <row r="78" spans="1:10" ht="15" customHeight="1" x14ac:dyDescent="0.25">
      <c r="A78" s="31" t="s">
        <v>638</v>
      </c>
    </row>
    <row r="79" spans="1:10" x14ac:dyDescent="0.25">
      <c r="A79" s="31" t="s">
        <v>247</v>
      </c>
    </row>
    <row r="80" spans="1:10" x14ac:dyDescent="0.25">
      <c r="A80" s="31" t="s">
        <v>250</v>
      </c>
    </row>
    <row r="81" spans="1:1" x14ac:dyDescent="0.25">
      <c r="A81" s="31" t="s">
        <v>509</v>
      </c>
    </row>
    <row r="82" spans="1:1" x14ac:dyDescent="0.25">
      <c r="A82" s="31" t="s">
        <v>252</v>
      </c>
    </row>
    <row r="83" spans="1:1" x14ac:dyDescent="0.25">
      <c r="A83" s="31" t="s">
        <v>659</v>
      </c>
    </row>
    <row r="84" spans="1:1" x14ac:dyDescent="0.25">
      <c r="A84" s="31" t="s">
        <v>37</v>
      </c>
    </row>
    <row r="85" spans="1:1" x14ac:dyDescent="0.25">
      <c r="A85" s="31" t="s">
        <v>511</v>
      </c>
    </row>
    <row r="86" spans="1:1" x14ac:dyDescent="0.25">
      <c r="A86" s="31" t="s">
        <v>639</v>
      </c>
    </row>
    <row r="87" spans="1:1" x14ac:dyDescent="0.25">
      <c r="A87" s="31" t="s">
        <v>661</v>
      </c>
    </row>
    <row r="88" spans="1:1" x14ac:dyDescent="0.25">
      <c r="A88" s="31" t="s">
        <v>640</v>
      </c>
    </row>
    <row r="89" spans="1:1" x14ac:dyDescent="0.25">
      <c r="A89" s="31" t="s">
        <v>264</v>
      </c>
    </row>
    <row r="90" spans="1:1" x14ac:dyDescent="0.25">
      <c r="A90" s="31" t="s">
        <v>26</v>
      </c>
    </row>
    <row r="91" spans="1:1" x14ac:dyDescent="0.25">
      <c r="A91" s="31" t="s">
        <v>514</v>
      </c>
    </row>
    <row r="92" spans="1:1" x14ac:dyDescent="0.25">
      <c r="A92" s="31" t="s">
        <v>269</v>
      </c>
    </row>
    <row r="93" spans="1:1" x14ac:dyDescent="0.25">
      <c r="A93" s="31" t="s">
        <v>51</v>
      </c>
    </row>
    <row r="94" spans="1:1" x14ac:dyDescent="0.25">
      <c r="A94" s="31" t="s">
        <v>641</v>
      </c>
    </row>
    <row r="95" spans="1:1" x14ac:dyDescent="0.25">
      <c r="A95" s="31" t="s">
        <v>642</v>
      </c>
    </row>
    <row r="96" spans="1:1" x14ac:dyDescent="0.25">
      <c r="A96" s="31" t="s">
        <v>271</v>
      </c>
    </row>
    <row r="97" spans="1:1" x14ac:dyDescent="0.25">
      <c r="A97" s="31" t="s">
        <v>643</v>
      </c>
    </row>
    <row r="98" spans="1:1" x14ac:dyDescent="0.25">
      <c r="A98" s="31" t="s">
        <v>274</v>
      </c>
    </row>
    <row r="99" spans="1:1" x14ac:dyDescent="0.25">
      <c r="A99" s="31" t="s">
        <v>275</v>
      </c>
    </row>
    <row r="100" spans="1:1" x14ac:dyDescent="0.25">
      <c r="A100" s="31" t="s">
        <v>644</v>
      </c>
    </row>
    <row r="101" spans="1:1" x14ac:dyDescent="0.25">
      <c r="A101" s="31" t="s">
        <v>10</v>
      </c>
    </row>
    <row r="102" spans="1:1" x14ac:dyDescent="0.25">
      <c r="A102" s="31" t="s">
        <v>281</v>
      </c>
    </row>
    <row r="103" spans="1:1" x14ac:dyDescent="0.25">
      <c r="A103" s="31" t="s">
        <v>295</v>
      </c>
    </row>
    <row r="104" spans="1:1" x14ac:dyDescent="0.25">
      <c r="A104" s="31" t="s">
        <v>296</v>
      </c>
    </row>
    <row r="105" spans="1:1" x14ac:dyDescent="0.25">
      <c r="A105" s="31" t="s">
        <v>663</v>
      </c>
    </row>
    <row r="106" spans="1:1" x14ac:dyDescent="0.25">
      <c r="A106" s="31" t="s">
        <v>530</v>
      </c>
    </row>
    <row r="107" spans="1:1" x14ac:dyDescent="0.25">
      <c r="A107" s="31" t="s">
        <v>53</v>
      </c>
    </row>
    <row r="108" spans="1:1" x14ac:dyDescent="0.25">
      <c r="A108" s="31" t="s">
        <v>534</v>
      </c>
    </row>
    <row r="109" spans="1:1" x14ac:dyDescent="0.25">
      <c r="A109" s="31" t="s">
        <v>307</v>
      </c>
    </row>
    <row r="110" spans="1:1" x14ac:dyDescent="0.25">
      <c r="A110" s="31" t="s">
        <v>308</v>
      </c>
    </row>
    <row r="111" spans="1:1" x14ac:dyDescent="0.25">
      <c r="A111" s="31" t="s">
        <v>665</v>
      </c>
    </row>
    <row r="112" spans="1:1" x14ac:dyDescent="0.25">
      <c r="A112" s="31" t="s">
        <v>645</v>
      </c>
    </row>
    <row r="113" spans="1:1" x14ac:dyDescent="0.25">
      <c r="A113" s="31" t="s">
        <v>646</v>
      </c>
    </row>
    <row r="114" spans="1:1" x14ac:dyDescent="0.25">
      <c r="A114" s="31" t="s">
        <v>647</v>
      </c>
    </row>
    <row r="115" spans="1:1" x14ac:dyDescent="0.25">
      <c r="A115" s="31" t="s">
        <v>317</v>
      </c>
    </row>
    <row r="116" spans="1:1" x14ac:dyDescent="0.25">
      <c r="A116" s="31" t="s">
        <v>666</v>
      </c>
    </row>
    <row r="117" spans="1:1" x14ac:dyDescent="0.25">
      <c r="A117" s="31" t="s">
        <v>318</v>
      </c>
    </row>
    <row r="118" spans="1:1" x14ac:dyDescent="0.25">
      <c r="A118" s="31" t="s">
        <v>320</v>
      </c>
    </row>
    <row r="119" spans="1:1" x14ac:dyDescent="0.25">
      <c r="A119" s="31" t="s">
        <v>54</v>
      </c>
    </row>
    <row r="120" spans="1:1" x14ac:dyDescent="0.25">
      <c r="A120" s="31" t="s">
        <v>55</v>
      </c>
    </row>
    <row r="121" spans="1:1" x14ac:dyDescent="0.25">
      <c r="A121" s="31" t="s">
        <v>56</v>
      </c>
    </row>
    <row r="122" spans="1:1" x14ac:dyDescent="0.25">
      <c r="A122" s="31" t="s">
        <v>321</v>
      </c>
    </row>
    <row r="123" spans="1:1" x14ac:dyDescent="0.25">
      <c r="A123" s="31" t="s">
        <v>648</v>
      </c>
    </row>
    <row r="124" spans="1:1" x14ac:dyDescent="0.25">
      <c r="A124" s="31" t="s">
        <v>324</v>
      </c>
    </row>
    <row r="125" spans="1:1" x14ac:dyDescent="0.25">
      <c r="A125" s="31" t="s">
        <v>327</v>
      </c>
    </row>
    <row r="126" spans="1:1" x14ac:dyDescent="0.25">
      <c r="A126" s="31" t="s">
        <v>330</v>
      </c>
    </row>
    <row r="127" spans="1:1" x14ac:dyDescent="0.25">
      <c r="A127" s="31" t="s">
        <v>649</v>
      </c>
    </row>
    <row r="128" spans="1:1" x14ac:dyDescent="0.25">
      <c r="A128" s="31" t="s">
        <v>336</v>
      </c>
    </row>
    <row r="129" spans="1:1" x14ac:dyDescent="0.25">
      <c r="A129" s="31" t="s">
        <v>669</v>
      </c>
    </row>
    <row r="130" spans="1:1" x14ac:dyDescent="0.25">
      <c r="A130" s="31" t="s">
        <v>541</v>
      </c>
    </row>
    <row r="131" spans="1:1" x14ac:dyDescent="0.25">
      <c r="A131" s="31" t="s">
        <v>341</v>
      </c>
    </row>
    <row r="132" spans="1:1" x14ac:dyDescent="0.25">
      <c r="A132" s="31" t="s">
        <v>342</v>
      </c>
    </row>
    <row r="133" spans="1:1" x14ac:dyDescent="0.25">
      <c r="A133" s="31" t="s">
        <v>343</v>
      </c>
    </row>
    <row r="134" spans="1:1" x14ac:dyDescent="0.25">
      <c r="A134" s="31" t="s">
        <v>344</v>
      </c>
    </row>
    <row r="135" spans="1:1" x14ac:dyDescent="0.25">
      <c r="A135" s="31" t="s">
        <v>347</v>
      </c>
    </row>
    <row r="136" spans="1:1" x14ac:dyDescent="0.25">
      <c r="A136" s="31" t="s">
        <v>351</v>
      </c>
    </row>
    <row r="137" spans="1:1" x14ac:dyDescent="0.25">
      <c r="A137" s="31" t="s">
        <v>352</v>
      </c>
    </row>
    <row r="138" spans="1:1" x14ac:dyDescent="0.25">
      <c r="A138" s="31" t="s">
        <v>353</v>
      </c>
    </row>
    <row r="139" spans="1:1" x14ac:dyDescent="0.25">
      <c r="A139" s="31" t="s">
        <v>354</v>
      </c>
    </row>
    <row r="140" spans="1:1" x14ac:dyDescent="0.25">
      <c r="A140" s="31" t="s">
        <v>355</v>
      </c>
    </row>
    <row r="141" spans="1:1" x14ac:dyDescent="0.25">
      <c r="A141" s="31" t="s">
        <v>356</v>
      </c>
    </row>
    <row r="142" spans="1:1" x14ac:dyDescent="0.25">
      <c r="A142" s="31" t="s">
        <v>357</v>
      </c>
    </row>
    <row r="143" spans="1:1" x14ac:dyDescent="0.25">
      <c r="A143" s="31" t="s">
        <v>360</v>
      </c>
    </row>
  </sheetData>
  <sortState xmlns:xlrd2="http://schemas.microsoft.com/office/spreadsheetml/2017/richdata2" ref="J5:J70">
    <sortCondition ref="J70"/>
  </sortState>
  <conditionalFormatting sqref="A36:A79">
    <cfRule type="duplicateValues" dxfId="1" priority="2"/>
  </conditionalFormatting>
  <conditionalFormatting sqref="A68:A6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Aldeco 2025 Látky</vt:lpstr>
      <vt:lpstr>Hárok2</vt:lpstr>
      <vt:lpstr> Walldeco - tapety</vt:lpstr>
      <vt:lpstr>Ukončené textily</vt:lpstr>
      <vt:lpstr>' Walldeco - tapety'!Oblasť_tlače</vt:lpstr>
      <vt:lpstr>'Aldeco 2025 Látky'!Oblasť_tlače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</dc:creator>
  <cp:lastModifiedBy>Purdesova</cp:lastModifiedBy>
  <cp:lastPrinted>2025-01-13T13:50:31Z</cp:lastPrinted>
  <dcterms:created xsi:type="dcterms:W3CDTF">2011-12-29T17:44:20Z</dcterms:created>
  <dcterms:modified xsi:type="dcterms:W3CDTF">2025-10-17T08:09:00Z</dcterms:modified>
</cp:coreProperties>
</file>