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2_CENNIKY\Cenníky 2025\"/>
    </mc:Choice>
  </mc:AlternateContent>
  <xr:revisionPtr revIDLastSave="0" documentId="13_ncr:1_{CCD6CCB3-DCB6-4F80-ACF8-F371B04CBB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inyl 01-02-03 + Protect" sheetId="1" r:id="rId1"/>
    <sheet name="Textilné tapety 04" sheetId="16" r:id="rId2"/>
    <sheet name="Textilné tapety  05 Xorel" sheetId="17" r:id="rId3"/>
    <sheet name="Textilné tapety 07-08" sheetId="19" r:id="rId4"/>
    <sheet name="Textilné tapety 09" sheetId="18" r:id="rId5"/>
    <sheet name="Fototapety+Wallworks" sheetId="20" r:id="rId6"/>
    <sheet name="Purefin" sheetId="25" r:id="rId7"/>
    <sheet name="Čalúny 01-02" sheetId="22" r:id="rId8"/>
    <sheet name="Čalúny vinyl 03" sheetId="23" r:id="rId9"/>
    <sheet name="Závesy 01-03" sheetId="13" r:id="rId10"/>
    <sheet name="Lepidlo" sheetId="24" r:id="rId11"/>
  </sheets>
  <definedNames>
    <definedName name="_xlnm.Print_Area" localSheetId="7">'Čalúny 01-02'!$A$1:$H$37</definedName>
    <definedName name="_xlnm.Print_Area" localSheetId="5">'Fototapety+Wallworks'!$A$1:$G$43</definedName>
    <definedName name="_xlnm.Print_Area" localSheetId="2">'Textilné tapety  05 Xorel'!$A$1:$I$19</definedName>
    <definedName name="_xlnm.Print_Area" localSheetId="1">'Textilné tapety 04'!$A$1:$G$23</definedName>
    <definedName name="_xlnm.Print_Area" localSheetId="4">'Textilné tapety 09'!$A$1:$H$49</definedName>
    <definedName name="_xlnm.Print_Area" localSheetId="0">'Vinyl 01-02-03 + Protect'!$A$1:$J$72</definedName>
    <definedName name="_xlnm.Print_Area" localSheetId="9">'Závesy 01-03'!$A$1:$G$60</definedName>
  </definedNames>
  <calcPr calcId="191029"/>
</workbook>
</file>

<file path=xl/calcChain.xml><?xml version="1.0" encoding="utf-8"?>
<calcChain xmlns="http://schemas.openxmlformats.org/spreadsheetml/2006/main">
  <c r="E19" i="24" l="1"/>
  <c r="F19" i="24" s="1"/>
  <c r="E18" i="24"/>
  <c r="F18" i="24" s="1"/>
  <c r="E17" i="24"/>
  <c r="F17" i="24" s="1"/>
  <c r="E13" i="24"/>
  <c r="F13" i="24" s="1"/>
  <c r="E12" i="24"/>
  <c r="F12" i="24" s="1"/>
  <c r="E11" i="24"/>
  <c r="F11" i="24" s="1"/>
  <c r="E9" i="24"/>
  <c r="F9" i="24" s="1"/>
  <c r="E8" i="24"/>
  <c r="F8" i="24" s="1"/>
  <c r="E6" i="24"/>
  <c r="F6" i="24" s="1"/>
  <c r="F7" i="24"/>
  <c r="E7" i="24"/>
  <c r="F47" i="13"/>
  <c r="G47" i="13" s="1"/>
  <c r="F46" i="13"/>
  <c r="G46" i="13" s="1"/>
  <c r="F45" i="13"/>
  <c r="G45" i="13" s="1"/>
  <c r="G44" i="13"/>
  <c r="F44" i="13"/>
  <c r="F43" i="13"/>
  <c r="G43" i="13" s="1"/>
  <c r="F42" i="13"/>
  <c r="G42" i="13" s="1"/>
  <c r="G41" i="13"/>
  <c r="F41" i="13"/>
  <c r="F38" i="13"/>
  <c r="G38" i="13" s="1"/>
  <c r="F37" i="13"/>
  <c r="G37" i="13" s="1"/>
  <c r="F36" i="13"/>
  <c r="G36" i="13" s="1"/>
  <c r="F35" i="13"/>
  <c r="G35" i="13" s="1"/>
  <c r="F34" i="13"/>
  <c r="G34" i="13" s="1"/>
  <c r="F33" i="13"/>
  <c r="G33" i="13" s="1"/>
  <c r="F32" i="13"/>
  <c r="G32" i="13" s="1"/>
  <c r="F31" i="13"/>
  <c r="G31" i="13" s="1"/>
  <c r="F30" i="13"/>
  <c r="G30" i="13" s="1"/>
  <c r="F29" i="13"/>
  <c r="G29" i="13" s="1"/>
  <c r="F28" i="13"/>
  <c r="G28" i="13" s="1"/>
  <c r="F27" i="13"/>
  <c r="G27" i="13" s="1"/>
  <c r="F26" i="13"/>
  <c r="G26" i="13" s="1"/>
  <c r="F25" i="13"/>
  <c r="G25" i="13" s="1"/>
  <c r="F24" i="13"/>
  <c r="G24" i="13" s="1"/>
  <c r="F21" i="13"/>
  <c r="G21" i="13" s="1"/>
  <c r="G20" i="13"/>
  <c r="F20" i="13"/>
  <c r="F19" i="13"/>
  <c r="G19" i="13" s="1"/>
  <c r="F18" i="13"/>
  <c r="G18" i="13" s="1"/>
  <c r="F17" i="13"/>
  <c r="G17" i="13" s="1"/>
  <c r="F16" i="13"/>
  <c r="G16" i="13" s="1"/>
  <c r="F13" i="13"/>
  <c r="G13" i="13" s="1"/>
  <c r="F12" i="13"/>
  <c r="G12" i="13" s="1"/>
  <c r="F11" i="13"/>
  <c r="G11" i="13" s="1"/>
  <c r="F10" i="13"/>
  <c r="G10" i="13" s="1"/>
  <c r="F9" i="13"/>
  <c r="G9" i="13" s="1"/>
  <c r="F7" i="13"/>
  <c r="G7" i="13" s="1"/>
  <c r="F6" i="13"/>
  <c r="G6" i="13" s="1"/>
  <c r="F8" i="13"/>
  <c r="G8" i="13" s="1"/>
  <c r="F6" i="23"/>
  <c r="G6" i="23" s="1"/>
  <c r="F15" i="23"/>
  <c r="G15" i="23" s="1"/>
  <c r="F14" i="23"/>
  <c r="G14" i="23" s="1"/>
  <c r="F13" i="23"/>
  <c r="G13" i="23" s="1"/>
  <c r="F12" i="23"/>
  <c r="G12" i="23" s="1"/>
  <c r="F11" i="23"/>
  <c r="G11" i="23" s="1"/>
  <c r="F10" i="23"/>
  <c r="G10" i="23" s="1"/>
  <c r="F9" i="23"/>
  <c r="G9" i="23" s="1"/>
  <c r="F8" i="23"/>
  <c r="G8" i="23" s="1"/>
  <c r="F7" i="23"/>
  <c r="G7" i="23" s="1"/>
  <c r="G32" i="22"/>
  <c r="H32" i="22" s="1"/>
  <c r="G22" i="22"/>
  <c r="H22" i="22" s="1"/>
  <c r="G31" i="22"/>
  <c r="H31" i="22" s="1"/>
  <c r="G30" i="22"/>
  <c r="H30" i="22" s="1"/>
  <c r="H29" i="22"/>
  <c r="G29" i="22"/>
  <c r="G28" i="22"/>
  <c r="H28" i="22" s="1"/>
  <c r="G27" i="22"/>
  <c r="H27" i="22" s="1"/>
  <c r="G26" i="22"/>
  <c r="H26" i="22" s="1"/>
  <c r="G25" i="22"/>
  <c r="H25" i="22" s="1"/>
  <c r="G24" i="22"/>
  <c r="H24" i="22" s="1"/>
  <c r="G23" i="22"/>
  <c r="H23" i="22" s="1"/>
  <c r="G21" i="22"/>
  <c r="H21" i="22" s="1"/>
  <c r="G20" i="22"/>
  <c r="H20" i="22" s="1"/>
  <c r="G9" i="22"/>
  <c r="H9" i="22" s="1"/>
  <c r="G8" i="22"/>
  <c r="H8" i="22" s="1"/>
  <c r="G7" i="22"/>
  <c r="H7" i="22" s="1"/>
  <c r="G18" i="22"/>
  <c r="H18" i="22" s="1"/>
  <c r="G17" i="22"/>
  <c r="H17" i="22" s="1"/>
  <c r="G16" i="22"/>
  <c r="H16" i="22" s="1"/>
  <c r="G15" i="22"/>
  <c r="H15" i="22" s="1"/>
  <c r="G14" i="22"/>
  <c r="H14" i="22" s="1"/>
  <c r="G13" i="22"/>
  <c r="H13" i="22" s="1"/>
  <c r="G12" i="22"/>
  <c r="H12" i="22" s="1"/>
  <c r="G11" i="22"/>
  <c r="H11" i="22" s="1"/>
  <c r="G10" i="22"/>
  <c r="H10" i="22" s="1"/>
  <c r="F37" i="20"/>
  <c r="G37" i="20" s="1"/>
  <c r="F35" i="20"/>
  <c r="G35" i="20" s="1"/>
  <c r="F28" i="20"/>
  <c r="G28" i="20" s="1"/>
  <c r="G27" i="20"/>
  <c r="F27" i="20"/>
  <c r="F26" i="20"/>
  <c r="G26" i="20" s="1"/>
  <c r="F14" i="20"/>
  <c r="G14" i="20" s="1"/>
  <c r="F13" i="20"/>
  <c r="G13" i="20" s="1"/>
  <c r="F12" i="20"/>
  <c r="G12" i="20" s="1"/>
  <c r="G11" i="20"/>
  <c r="F11" i="20"/>
  <c r="F9" i="20"/>
  <c r="G9" i="20" s="1"/>
  <c r="F8" i="20"/>
  <c r="G8" i="20" s="1"/>
  <c r="G10" i="20"/>
  <c r="F10" i="20"/>
  <c r="G44" i="18"/>
  <c r="H44" i="18" s="1"/>
  <c r="G43" i="18"/>
  <c r="H43" i="18" s="1"/>
  <c r="G42" i="18"/>
  <c r="H42" i="18" s="1"/>
  <c r="H41" i="18"/>
  <c r="G41" i="18"/>
  <c r="G40" i="18"/>
  <c r="H40" i="18" s="1"/>
  <c r="G39" i="18"/>
  <c r="H39" i="18" s="1"/>
  <c r="G38" i="18"/>
  <c r="H38" i="18" s="1"/>
  <c r="G37" i="18"/>
  <c r="H37" i="18" s="1"/>
  <c r="G36" i="18"/>
  <c r="H36" i="18" s="1"/>
  <c r="G35" i="18"/>
  <c r="H35" i="18" s="1"/>
  <c r="G34" i="18"/>
  <c r="H34" i="18" s="1"/>
  <c r="G32" i="18"/>
  <c r="H32" i="18" s="1"/>
  <c r="G31" i="18"/>
  <c r="H31" i="18" s="1"/>
  <c r="G30" i="18"/>
  <c r="H30" i="18" s="1"/>
  <c r="G29" i="18"/>
  <c r="H29" i="18" s="1"/>
  <c r="G28" i="18"/>
  <c r="H28" i="18" s="1"/>
  <c r="G27" i="18"/>
  <c r="H27" i="18" s="1"/>
  <c r="G26" i="18"/>
  <c r="H26" i="18" s="1"/>
  <c r="G25" i="18"/>
  <c r="H25" i="18" s="1"/>
  <c r="G24" i="18"/>
  <c r="H24" i="18" s="1"/>
  <c r="G23" i="18"/>
  <c r="H23" i="18" s="1"/>
  <c r="G22" i="18"/>
  <c r="H22" i="18" s="1"/>
  <c r="G21" i="18"/>
  <c r="H21" i="18" s="1"/>
  <c r="G20" i="18"/>
  <c r="H20" i="18" s="1"/>
  <c r="G19" i="18"/>
  <c r="H19" i="18" s="1"/>
  <c r="G18" i="18"/>
  <c r="H18" i="18" s="1"/>
  <c r="G17" i="18"/>
  <c r="H17" i="18" s="1"/>
  <c r="G16" i="18"/>
  <c r="H16" i="18" s="1"/>
  <c r="G15" i="18"/>
  <c r="H15" i="18" s="1"/>
  <c r="G14" i="18"/>
  <c r="H14" i="18" s="1"/>
  <c r="G13" i="18"/>
  <c r="H13" i="18" s="1"/>
  <c r="G12" i="18"/>
  <c r="H12" i="18" s="1"/>
  <c r="G11" i="18"/>
  <c r="H11" i="18" s="1"/>
  <c r="G10" i="18"/>
  <c r="H10" i="18" s="1"/>
  <c r="G9" i="18"/>
  <c r="H9" i="18" s="1"/>
  <c r="G7" i="18"/>
  <c r="H7" i="18" s="1"/>
  <c r="H8" i="18"/>
  <c r="G8" i="18"/>
  <c r="F52" i="19"/>
  <c r="G52" i="19" s="1"/>
  <c r="F51" i="19"/>
  <c r="G51" i="19" s="1"/>
  <c r="F50" i="19"/>
  <c r="G50" i="19" s="1"/>
  <c r="F49" i="19"/>
  <c r="G49" i="19" s="1"/>
  <c r="F48" i="19"/>
  <c r="G48" i="19" s="1"/>
  <c r="F47" i="19"/>
  <c r="G47" i="19" s="1"/>
  <c r="F46" i="19"/>
  <c r="G46" i="19" s="1"/>
  <c r="F45" i="19"/>
  <c r="G45" i="19" s="1"/>
  <c r="F44" i="19"/>
  <c r="G44" i="19" s="1"/>
  <c r="F43" i="19"/>
  <c r="G43" i="19" s="1"/>
  <c r="F42" i="19"/>
  <c r="G42" i="19" s="1"/>
  <c r="F41" i="19"/>
  <c r="G41" i="19" s="1"/>
  <c r="F40" i="19"/>
  <c r="G40" i="19" s="1"/>
  <c r="F39" i="19"/>
  <c r="G39" i="19" s="1"/>
  <c r="F38" i="19"/>
  <c r="G38" i="19" s="1"/>
  <c r="F37" i="19"/>
  <c r="G37" i="19" s="1"/>
  <c r="F36" i="19"/>
  <c r="G36" i="19" s="1"/>
  <c r="F35" i="19"/>
  <c r="G35" i="19" s="1"/>
  <c r="F34" i="19"/>
  <c r="G34" i="19" s="1"/>
  <c r="F33" i="19"/>
  <c r="G33" i="19" s="1"/>
  <c r="F32" i="19"/>
  <c r="G32" i="19" s="1"/>
  <c r="F31" i="19"/>
  <c r="G31" i="19" s="1"/>
  <c r="F30" i="19"/>
  <c r="G30" i="19" s="1"/>
  <c r="F28" i="19"/>
  <c r="G28" i="19" s="1"/>
  <c r="F27" i="19"/>
  <c r="G27" i="19" s="1"/>
  <c r="F26" i="19"/>
  <c r="G26" i="19" s="1"/>
  <c r="F25" i="19"/>
  <c r="G25" i="19" s="1"/>
  <c r="G24" i="19"/>
  <c r="F24" i="19"/>
  <c r="F23" i="19"/>
  <c r="G23" i="19" s="1"/>
  <c r="F22" i="19"/>
  <c r="G22" i="19" s="1"/>
  <c r="F21" i="19"/>
  <c r="G21" i="19" s="1"/>
  <c r="F20" i="19"/>
  <c r="G20" i="19" s="1"/>
  <c r="F19" i="19"/>
  <c r="G19" i="19" s="1"/>
  <c r="F18" i="19"/>
  <c r="G18" i="19" s="1"/>
  <c r="F17" i="19"/>
  <c r="G17" i="19" s="1"/>
  <c r="F16" i="19"/>
  <c r="G16" i="19" s="1"/>
  <c r="F15" i="19"/>
  <c r="G15" i="19" s="1"/>
  <c r="F14" i="19"/>
  <c r="G14" i="19" s="1"/>
  <c r="F13" i="19"/>
  <c r="G13" i="19" s="1"/>
  <c r="G12" i="19"/>
  <c r="F12" i="19"/>
  <c r="F11" i="19"/>
  <c r="G11" i="19" s="1"/>
  <c r="F10" i="19"/>
  <c r="G10" i="19" s="1"/>
  <c r="F9" i="19"/>
  <c r="G9" i="19" s="1"/>
  <c r="F8" i="19"/>
  <c r="G8" i="19" s="1"/>
  <c r="F6" i="19"/>
  <c r="G6" i="19" s="1"/>
  <c r="G7" i="19"/>
  <c r="F7" i="19"/>
  <c r="F12" i="17"/>
  <c r="G12" i="17" s="1"/>
  <c r="F11" i="17"/>
  <c r="G11" i="17" s="1"/>
  <c r="F10" i="17"/>
  <c r="G10" i="17" s="1"/>
  <c r="F9" i="17"/>
  <c r="G9" i="17" s="1"/>
  <c r="F8" i="17"/>
  <c r="G8" i="17" s="1"/>
  <c r="F6" i="17"/>
  <c r="G6" i="17" s="1"/>
  <c r="F7" i="17"/>
  <c r="G7" i="17" s="1"/>
  <c r="F18" i="16"/>
  <c r="G18" i="16" s="1"/>
  <c r="F17" i="16"/>
  <c r="G17" i="16" s="1"/>
  <c r="F16" i="16"/>
  <c r="G16" i="16" s="1"/>
  <c r="F15" i="16"/>
  <c r="G15" i="16" s="1"/>
  <c r="F14" i="16"/>
  <c r="G14" i="16" s="1"/>
  <c r="F13" i="16"/>
  <c r="G13" i="16" s="1"/>
  <c r="F12" i="16"/>
  <c r="G12" i="16" s="1"/>
  <c r="F11" i="16"/>
  <c r="G11" i="16" s="1"/>
  <c r="F10" i="16"/>
  <c r="G10" i="16" s="1"/>
  <c r="F9" i="16"/>
  <c r="G9" i="16" s="1"/>
  <c r="F7" i="16"/>
  <c r="G7" i="16" s="1"/>
  <c r="G8" i="16"/>
  <c r="F8" i="16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H51" i="1"/>
  <c r="G51" i="1"/>
  <c r="G50" i="1"/>
  <c r="H50" i="1" s="1"/>
  <c r="G49" i="1"/>
  <c r="H49" i="1" s="1"/>
  <c r="G48" i="1"/>
  <c r="H48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H40" i="1"/>
  <c r="G40" i="1"/>
  <c r="G39" i="1"/>
  <c r="H39" i="1" s="1"/>
  <c r="G38" i="1"/>
  <c r="H38" i="1" s="1"/>
  <c r="G37" i="1"/>
  <c r="H37" i="1" s="1"/>
  <c r="G36" i="1"/>
  <c r="H36" i="1" s="1"/>
  <c r="G35" i="1"/>
  <c r="H35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0" i="1"/>
  <c r="H20" i="1" s="1"/>
  <c r="G19" i="1"/>
  <c r="H19" i="1" s="1"/>
  <c r="H18" i="1"/>
  <c r="G18" i="1"/>
  <c r="H17" i="1"/>
  <c r="G17" i="1"/>
  <c r="G16" i="1"/>
  <c r="H16" i="1" s="1"/>
  <c r="G15" i="1"/>
  <c r="H15" i="1" s="1"/>
  <c r="G14" i="1"/>
  <c r="H14" i="1" s="1"/>
  <c r="G13" i="1"/>
  <c r="H13" i="1" s="1"/>
  <c r="G12" i="1"/>
  <c r="H12" i="1" s="1"/>
  <c r="H11" i="1"/>
  <c r="G11" i="1"/>
  <c r="G10" i="1"/>
  <c r="H10" i="1" s="1"/>
  <c r="G9" i="1"/>
  <c r="H9" i="1" s="1"/>
  <c r="H8" i="1"/>
  <c r="G8" i="1"/>
  <c r="G7" i="1"/>
  <c r="H7" i="1" s="1"/>
</calcChain>
</file>

<file path=xl/sharedStrings.xml><?xml version="1.0" encoding="utf-8"?>
<sst xmlns="http://schemas.openxmlformats.org/spreadsheetml/2006/main" count="891" uniqueCount="643">
  <si>
    <t>&lt; &gt;</t>
  </si>
  <si>
    <t>cm</t>
  </si>
  <si>
    <t>gr/m²</t>
  </si>
  <si>
    <t>Albert</t>
  </si>
  <si>
    <t>V1000</t>
  </si>
  <si>
    <t>V2000</t>
  </si>
  <si>
    <t>Colour Choice</t>
  </si>
  <si>
    <t>Hauki</t>
  </si>
  <si>
    <t>Pleso</t>
  </si>
  <si>
    <t>Tessera</t>
  </si>
  <si>
    <t>Nero</t>
  </si>
  <si>
    <t>Shannon</t>
  </si>
  <si>
    <t>Tonga</t>
  </si>
  <si>
    <t>Sagara</t>
  </si>
  <si>
    <t>Holt</t>
  </si>
  <si>
    <t>1019.01-1019.18</t>
  </si>
  <si>
    <t>Roll length</t>
  </si>
  <si>
    <t>ca. lm</t>
  </si>
  <si>
    <t>Binder Vinyl 01</t>
  </si>
  <si>
    <t>Binder Vinyl 02</t>
  </si>
  <si>
    <t>Binder Vinyl 03</t>
  </si>
  <si>
    <t>Melvin</t>
  </si>
  <si>
    <t>1017.01-1017.27</t>
  </si>
  <si>
    <t>Seneca</t>
  </si>
  <si>
    <t>1016.01-1016.18</t>
  </si>
  <si>
    <t>Trinity</t>
  </si>
  <si>
    <t>Valencia</t>
  </si>
  <si>
    <t>MIX*</t>
  </si>
  <si>
    <t>Wallcovering</t>
  </si>
  <si>
    <t>1024.01-1024.54</t>
  </si>
  <si>
    <t>1026.01-1026.27</t>
  </si>
  <si>
    <t>Larak</t>
  </si>
  <si>
    <t>Tupai</t>
  </si>
  <si>
    <t>1056.001-1056.140</t>
  </si>
  <si>
    <t>Rainy</t>
  </si>
  <si>
    <t>1058.01-1058.33</t>
  </si>
  <si>
    <t>Kilby</t>
  </si>
  <si>
    <t>Boyd</t>
  </si>
  <si>
    <t>Aikin</t>
  </si>
  <si>
    <t>1067.01-1067.21</t>
  </si>
  <si>
    <t>1068.01-1068.22</t>
  </si>
  <si>
    <t>1069.01-1069.27</t>
  </si>
  <si>
    <t>Palena</t>
  </si>
  <si>
    <t>1070.01-1070.19</t>
  </si>
  <si>
    <t>1071.01-1071.34</t>
  </si>
  <si>
    <t>Sylvan</t>
  </si>
  <si>
    <t>1072.01-1072.23</t>
  </si>
  <si>
    <t>Millwood</t>
  </si>
  <si>
    <t>1077.01-1077.29</t>
  </si>
  <si>
    <t>Greenbo</t>
  </si>
  <si>
    <t>Onari</t>
  </si>
  <si>
    <t>1076.01-1076.25</t>
  </si>
  <si>
    <t>1079.01-1079.23</t>
  </si>
  <si>
    <t>Ketoy</t>
  </si>
  <si>
    <t>1080.01-1080.23</t>
  </si>
  <si>
    <t>Florence</t>
  </si>
  <si>
    <t>1081.01-1081.30</t>
  </si>
  <si>
    <t>1082.01-1082.19</t>
  </si>
  <si>
    <t>Jarvis</t>
  </si>
  <si>
    <t>1096.01-1096.21</t>
  </si>
  <si>
    <t>Lismore</t>
  </si>
  <si>
    <t>1097.01-1097.30</t>
  </si>
  <si>
    <t>Puccini</t>
  </si>
  <si>
    <t>1101.01-1101.25</t>
  </si>
  <si>
    <t>Watson</t>
  </si>
  <si>
    <t>1098.01-1098.20</t>
  </si>
  <si>
    <t>Grayson</t>
  </si>
  <si>
    <t>1104.01-1104.29</t>
  </si>
  <si>
    <t>1103.01-1103.32</t>
  </si>
  <si>
    <t>Barkley</t>
  </si>
  <si>
    <t>1102.01-1102.24</t>
  </si>
  <si>
    <t>Wutai</t>
  </si>
  <si>
    <t>1105.01-1105.14</t>
  </si>
  <si>
    <t>1106.01-1106.44</t>
  </si>
  <si>
    <t>Corvo</t>
  </si>
  <si>
    <t>1107.01-1107.09</t>
  </si>
  <si>
    <t>1103.01PRO - 1103.32PRO</t>
  </si>
  <si>
    <t>1056.001PRO - 1056.140PRO</t>
  </si>
  <si>
    <t>1063.01PRO - 1063.31PRO</t>
  </si>
  <si>
    <t>1097.01PRO - 1097.30PRO</t>
  </si>
  <si>
    <t>1017.01PRO - 1017.27PRO</t>
  </si>
  <si>
    <t>1077.01PRO - 1077.29PRO</t>
  </si>
  <si>
    <t>1024.01PRO - 1024.54PRO</t>
  </si>
  <si>
    <t>1076.01PRO - 1076.25PRO</t>
  </si>
  <si>
    <t>1026.01PRO - 1026.27PRO</t>
  </si>
  <si>
    <t>Binder Textile 04</t>
  </si>
  <si>
    <t>Basic</t>
  </si>
  <si>
    <t>Bolsena</t>
  </si>
  <si>
    <t>Djerba</t>
  </si>
  <si>
    <t>Galiano</t>
  </si>
  <si>
    <t>Ganzu</t>
  </si>
  <si>
    <t>Hope</t>
  </si>
  <si>
    <t>Linosa</t>
  </si>
  <si>
    <t>Morris</t>
  </si>
  <si>
    <t>Ogami</t>
  </si>
  <si>
    <t>Saria</t>
  </si>
  <si>
    <t>Sazan</t>
  </si>
  <si>
    <t>Sinkiang</t>
  </si>
  <si>
    <t>Flash Back</t>
  </si>
  <si>
    <t>Flux</t>
  </si>
  <si>
    <t>2539.01-2539.11</t>
  </si>
  <si>
    <t>Kaleidoscope</t>
  </si>
  <si>
    <t>Linen</t>
  </si>
  <si>
    <t>2547.01-2547.10</t>
  </si>
  <si>
    <t>Meteor</t>
  </si>
  <si>
    <t>Switch</t>
  </si>
  <si>
    <t>2548.01-2548.04</t>
  </si>
  <si>
    <t>Twine</t>
  </si>
  <si>
    <t>Composition</t>
  </si>
  <si>
    <t>Textile Wallcovering</t>
  </si>
  <si>
    <t>Weight/</t>
  </si>
  <si>
    <t>m2</t>
  </si>
  <si>
    <t>Bandol</t>
  </si>
  <si>
    <t>2615.70 - 2615.76</t>
  </si>
  <si>
    <t>219-263</t>
  </si>
  <si>
    <t>2615.77 - 2615.79</t>
  </si>
  <si>
    <t>Bandra</t>
  </si>
  <si>
    <t>2614.40 - 2614.49</t>
  </si>
  <si>
    <t>Bradford</t>
  </si>
  <si>
    <t>2614.30 - 2614.39</t>
  </si>
  <si>
    <t>Brittany</t>
  </si>
  <si>
    <t>2615.30 - 2615.39</t>
  </si>
  <si>
    <t>Connect</t>
  </si>
  <si>
    <t>2616.30 - 2616.34</t>
  </si>
  <si>
    <t>Crafty</t>
  </si>
  <si>
    <t>2615.00 - 2615.09</t>
  </si>
  <si>
    <t>Decor</t>
  </si>
  <si>
    <t>2614.60 - 2614.69</t>
  </si>
  <si>
    <t>Epoque</t>
  </si>
  <si>
    <t>2616.20 - 2616.24</t>
  </si>
  <si>
    <t>Evian</t>
  </si>
  <si>
    <t>2615.80 - 2615.84</t>
  </si>
  <si>
    <t>Hexagon</t>
  </si>
  <si>
    <t>2614.20 - 2614.26</t>
  </si>
  <si>
    <t>Luxura</t>
  </si>
  <si>
    <t>2614.70 - 2614.76</t>
  </si>
  <si>
    <t>Mechanica</t>
  </si>
  <si>
    <t>2615.10 - 2615.19</t>
  </si>
  <si>
    <t>Normandy</t>
  </si>
  <si>
    <t>2614.80 - 2614.86</t>
  </si>
  <si>
    <t>Orissa</t>
  </si>
  <si>
    <t>2615.20 - 2615.29</t>
  </si>
  <si>
    <t>Picardy</t>
  </si>
  <si>
    <t>2615.50 - 2615.56</t>
  </si>
  <si>
    <t>Relief</t>
  </si>
  <si>
    <t>2615.40 - 2615.49</t>
  </si>
  <si>
    <t>Smooth</t>
  </si>
  <si>
    <t>2614.10 - 2614.16</t>
  </si>
  <si>
    <t>Spira</t>
  </si>
  <si>
    <t>2616.00 - 2616.06</t>
  </si>
  <si>
    <t>Spirit</t>
  </si>
  <si>
    <t>2616.10 - 2616.14</t>
  </si>
  <si>
    <t>Venetia</t>
  </si>
  <si>
    <t>2615.60 - 2615.66</t>
  </si>
  <si>
    <t>Veneto</t>
  </si>
  <si>
    <t>2616.40 - 2616.49</t>
  </si>
  <si>
    <t>Ventura</t>
  </si>
  <si>
    <t>2614.50 - 2614.59</t>
  </si>
  <si>
    <t>Wallcovering 08 textile</t>
  </si>
  <si>
    <t>Bora</t>
  </si>
  <si>
    <t>2616.90 - 2616.99</t>
  </si>
  <si>
    <t>Canvasa</t>
  </si>
  <si>
    <t>2618.80 - 2618.89</t>
  </si>
  <si>
    <t>Chambord</t>
  </si>
  <si>
    <t>2617.80 - 2617.89</t>
  </si>
  <si>
    <t>Corona</t>
  </si>
  <si>
    <t>2618.10 - 2618.19</t>
  </si>
  <si>
    <t>Deauville</t>
  </si>
  <si>
    <t>2617.00 - 2617.09</t>
  </si>
  <si>
    <t>Fenda</t>
  </si>
  <si>
    <t>2618.00 - 2618.09</t>
  </si>
  <si>
    <t>Grandessa</t>
  </si>
  <si>
    <t>2617.70 - 2617.79</t>
  </si>
  <si>
    <t>Kai</t>
  </si>
  <si>
    <t>2616.80 - 2616.84</t>
  </si>
  <si>
    <t>Lino</t>
  </si>
  <si>
    <t>2618.50 - 2618.59</t>
  </si>
  <si>
    <t>Maestro</t>
  </si>
  <si>
    <t>2616.50 - 2616.59</t>
  </si>
  <si>
    <t>Mirabel</t>
  </si>
  <si>
    <t>2618.30 - 2618.39</t>
  </si>
  <si>
    <t>Montado</t>
  </si>
  <si>
    <t>2617.20 - 2617.29</t>
  </si>
  <si>
    <t>Montresor</t>
  </si>
  <si>
    <t>2616.70 - 2616.74</t>
  </si>
  <si>
    <t>Orienta</t>
  </si>
  <si>
    <t>2617.10 - 2617.19</t>
  </si>
  <si>
    <t>Primavera</t>
  </si>
  <si>
    <t>2618.20 - 2618.24</t>
  </si>
  <si>
    <t>Rondo</t>
  </si>
  <si>
    <t>2617.60 - 2617.64</t>
  </si>
  <si>
    <t>Samsara</t>
  </si>
  <si>
    <t>2617.50 - 2617.54</t>
  </si>
  <si>
    <t>Sashiko</t>
  </si>
  <si>
    <t>2618.70 - 2618.74</t>
  </si>
  <si>
    <t>Terral</t>
  </si>
  <si>
    <t>2617.40 - 2617.49</t>
  </si>
  <si>
    <t>Tiffany</t>
  </si>
  <si>
    <t>2617.90 - 2617.94</t>
  </si>
  <si>
    <t>Tuscany</t>
  </si>
  <si>
    <t>2616.60 - 2616.69</t>
  </si>
  <si>
    <t>Venetian</t>
  </si>
  <si>
    <t>2617.30 - 2617.34</t>
  </si>
  <si>
    <t>Zagara</t>
  </si>
  <si>
    <t>2618.60 - 2618.69</t>
  </si>
  <si>
    <t>Archilin</t>
  </si>
  <si>
    <t>2620.84-2620.85</t>
  </si>
  <si>
    <t>Casalin</t>
  </si>
  <si>
    <t>2620.50-2620.59</t>
  </si>
  <si>
    <t>Combolin</t>
  </si>
  <si>
    <t>2621.20-2621.24</t>
  </si>
  <si>
    <t>Ecolin</t>
  </si>
  <si>
    <t>2620.87-2620.89</t>
  </si>
  <si>
    <t>Escalin</t>
  </si>
  <si>
    <t>2621.50-2621.54</t>
  </si>
  <si>
    <t>Espalin</t>
  </si>
  <si>
    <t>2620.81-2620.83</t>
  </si>
  <si>
    <t>Ethnic Lino</t>
  </si>
  <si>
    <t>2620.70-2620.74</t>
  </si>
  <si>
    <t>Eurolin</t>
  </si>
  <si>
    <t>2620.00-2620.09</t>
  </si>
  <si>
    <t>Golden Flax</t>
  </si>
  <si>
    <t>2620.20-2620.24</t>
  </si>
  <si>
    <t>Irish Heritage</t>
  </si>
  <si>
    <t>2620.40-2620.44</t>
  </si>
  <si>
    <t>Ivylin</t>
  </si>
  <si>
    <t>2621.90-2621.94</t>
  </si>
  <si>
    <t>Kenzolin</t>
  </si>
  <si>
    <t>2620.80</t>
  </si>
  <si>
    <t>Linum</t>
  </si>
  <si>
    <t>2620.30-2620.34</t>
  </si>
  <si>
    <t>Luxolin</t>
  </si>
  <si>
    <t>2620.10-2620.19</t>
  </si>
  <si>
    <t>Mesalin</t>
  </si>
  <si>
    <t>2621.30-2621.34</t>
  </si>
  <si>
    <t>Meshlin</t>
  </si>
  <si>
    <t>2621.80-2621.84</t>
  </si>
  <si>
    <t>Metalin</t>
  </si>
  <si>
    <t>2621.40-2621.44</t>
  </si>
  <si>
    <t>Muralin</t>
  </si>
  <si>
    <t>2621.70-2621.74</t>
  </si>
  <si>
    <t>Noblelin</t>
  </si>
  <si>
    <t>2621.10-2621.14</t>
  </si>
  <si>
    <t>Puralin</t>
  </si>
  <si>
    <t>2620.60-2620.64</t>
  </si>
  <si>
    <t>Ringolin</t>
  </si>
  <si>
    <t>2621.00-2621.04</t>
  </si>
  <si>
    <t>Spica</t>
  </si>
  <si>
    <t>2620.86</t>
  </si>
  <si>
    <t>Terralin</t>
  </si>
  <si>
    <t>2621.60-2621.69</t>
  </si>
  <si>
    <t>Tessalin</t>
  </si>
  <si>
    <t>2619.90-2619.99</t>
  </si>
  <si>
    <t>Topalin</t>
  </si>
  <si>
    <t>2620.90-2620.94</t>
  </si>
  <si>
    <t>Zaralin</t>
  </si>
  <si>
    <t>2622.00-2622.04</t>
  </si>
  <si>
    <t>&lt;&gt;</t>
  </si>
  <si>
    <t>gr/m2</t>
  </si>
  <si>
    <t>Ayesha Silk</t>
  </si>
  <si>
    <t>Chandra Silk</t>
  </si>
  <si>
    <t>Chateau Chinon Silky</t>
  </si>
  <si>
    <t>Chennai Silky</t>
  </si>
  <si>
    <t>Deep Spaces Silky</t>
  </si>
  <si>
    <t>Kerala Silky</t>
  </si>
  <si>
    <t>Lost Horizon Silk</t>
  </si>
  <si>
    <t>Madurai Silky</t>
  </si>
  <si>
    <t>New Voyages Silky</t>
  </si>
  <si>
    <t>Princess Lace Silky</t>
  </si>
  <si>
    <t>Sagar Silk</t>
  </si>
  <si>
    <t>Saray Silk</t>
  </si>
  <si>
    <t>Shambala Silk</t>
  </si>
  <si>
    <t>Tabaz Silk</t>
  </si>
  <si>
    <t>Tica+print</t>
  </si>
  <si>
    <t>1033.01</t>
  </si>
  <si>
    <t>Lay+print</t>
  </si>
  <si>
    <t>Delta+print</t>
  </si>
  <si>
    <t>1035.01</t>
  </si>
  <si>
    <t>Colour Choice+print</t>
  </si>
  <si>
    <t>1036.01</t>
  </si>
  <si>
    <t>Sagara+print</t>
  </si>
  <si>
    <t>1037.01</t>
  </si>
  <si>
    <t>1041.01</t>
  </si>
  <si>
    <t>Binder 01</t>
  </si>
  <si>
    <t>gr/lm</t>
  </si>
  <si>
    <t>Acton</t>
  </si>
  <si>
    <t>7062.01-7062.39</t>
  </si>
  <si>
    <t>100% flame retardant polyester</t>
  </si>
  <si>
    <t>Bowen</t>
  </si>
  <si>
    <t>7030.01-7030.39</t>
  </si>
  <si>
    <t>Lamu</t>
  </si>
  <si>
    <t>7051.01-7051.30</t>
  </si>
  <si>
    <t>Lombok</t>
  </si>
  <si>
    <t>100% Trevira CS</t>
  </si>
  <si>
    <t>Noss</t>
  </si>
  <si>
    <t>7058.01-7058.24</t>
  </si>
  <si>
    <t>Rolla</t>
  </si>
  <si>
    <t>7065.01-7065.20</t>
  </si>
  <si>
    <t>Samar</t>
  </si>
  <si>
    <t>7052.01-7052.51</t>
  </si>
  <si>
    <t>Togo</t>
  </si>
  <si>
    <t>Wolin</t>
  </si>
  <si>
    <t>7050.01-7050.47</t>
  </si>
  <si>
    <t>Zanzibar</t>
  </si>
  <si>
    <t>7059.01-7059.34</t>
  </si>
  <si>
    <t>100% mohair</t>
  </si>
  <si>
    <t>Binder 02</t>
  </si>
  <si>
    <t>Ariana</t>
  </si>
  <si>
    <t>7061.01-7061.35</t>
  </si>
  <si>
    <t>Cres</t>
  </si>
  <si>
    <t>Deans</t>
  </si>
  <si>
    <t>Dikson</t>
  </si>
  <si>
    <t>7063.01-7063.14</t>
  </si>
  <si>
    <t>Eliot</t>
  </si>
  <si>
    <t>Fuga</t>
  </si>
  <si>
    <t>7047.01-7047.26</t>
  </si>
  <si>
    <t>Hestan</t>
  </si>
  <si>
    <t>7035.01-7035.30</t>
  </si>
  <si>
    <t>Lani</t>
  </si>
  <si>
    <t>7060.01-7060.56</t>
  </si>
  <si>
    <t>Lindau</t>
  </si>
  <si>
    <t>7028.01-7028.33</t>
  </si>
  <si>
    <t>Width</t>
  </si>
  <si>
    <t>Weight</t>
  </si>
  <si>
    <t>Upholstery 03 vinyl</t>
  </si>
  <si>
    <t>Arches</t>
  </si>
  <si>
    <t>7066.01-7066.17</t>
  </si>
  <si>
    <t>Arrow</t>
  </si>
  <si>
    <t>7055.01-7055.23</t>
  </si>
  <si>
    <t>Creek</t>
  </si>
  <si>
    <t>7053.01-7053.22</t>
  </si>
  <si>
    <t>Cyprus</t>
  </si>
  <si>
    <t>7038.01-7038.16</t>
  </si>
  <si>
    <t>Dalma</t>
  </si>
  <si>
    <t>7024.01-7024.22</t>
  </si>
  <si>
    <t>Furka Plus</t>
  </si>
  <si>
    <t>Jemo</t>
  </si>
  <si>
    <t>7044.01-7044.21</t>
  </si>
  <si>
    <t>Leone Plus</t>
  </si>
  <si>
    <t>7054.01-7054.26</t>
  </si>
  <si>
    <t>Malta</t>
  </si>
  <si>
    <t>7037.01-7037.21</t>
  </si>
  <si>
    <t>Scott</t>
  </si>
  <si>
    <t>7045.01-7045.18</t>
  </si>
  <si>
    <t>Silica</t>
  </si>
  <si>
    <t>Curtain 01</t>
  </si>
  <si>
    <t>Coron</t>
  </si>
  <si>
    <t>Delos</t>
  </si>
  <si>
    <t>8082.01-8082.24</t>
  </si>
  <si>
    <t>Dolin</t>
  </si>
  <si>
    <t>8048.01-8048.09</t>
  </si>
  <si>
    <t>Ellis</t>
  </si>
  <si>
    <t>8079.01-8079.13</t>
  </si>
  <si>
    <t>Farasan</t>
  </si>
  <si>
    <t>Mioko</t>
  </si>
  <si>
    <t>8057.01-8057.33</t>
  </si>
  <si>
    <t>Naltar</t>
  </si>
  <si>
    <t>8083.01-8083.16</t>
  </si>
  <si>
    <t>Rona</t>
  </si>
  <si>
    <t>8080.01-8080.09</t>
  </si>
  <si>
    <t>Sindo</t>
  </si>
  <si>
    <t>8027.01-8027.37</t>
  </si>
  <si>
    <t>Tula</t>
  </si>
  <si>
    <t>8081.01-8081.16</t>
  </si>
  <si>
    <t>Curtain 02</t>
  </si>
  <si>
    <t>Bedra</t>
  </si>
  <si>
    <t>8059.01-8059.33</t>
  </si>
  <si>
    <t>Elba</t>
  </si>
  <si>
    <t>8069.01-8069.20</t>
  </si>
  <si>
    <t>Iseo</t>
  </si>
  <si>
    <t>Koro</t>
  </si>
  <si>
    <t>Moroni</t>
  </si>
  <si>
    <t>8060.01-8060.29</t>
  </si>
  <si>
    <t>Rani</t>
  </si>
  <si>
    <t>8067.01-8067.22</t>
  </si>
  <si>
    <t>Sotra</t>
  </si>
  <si>
    <t>8070.01-8070.24</t>
  </si>
  <si>
    <t>Syros</t>
  </si>
  <si>
    <t>Tavira</t>
  </si>
  <si>
    <t>8009.01-8009.16</t>
  </si>
  <si>
    <t>Curtain 03</t>
  </si>
  <si>
    <t>Capri</t>
  </si>
  <si>
    <t>8056.01-8056.12</t>
  </si>
  <si>
    <t>Carmen</t>
  </si>
  <si>
    <t>8024.01-8024.09</t>
  </si>
  <si>
    <t>Chira</t>
  </si>
  <si>
    <t>8053.01-8053.32</t>
  </si>
  <si>
    <t>Clare</t>
  </si>
  <si>
    <t>8052.01-8052.24</t>
  </si>
  <si>
    <t>Corsica</t>
  </si>
  <si>
    <t>8055.01-8055.12</t>
  </si>
  <si>
    <t>Fogo</t>
  </si>
  <si>
    <t>8051.01-8051.16</t>
  </si>
  <si>
    <t>Formoza</t>
  </si>
  <si>
    <t>8026.01-8026.12</t>
  </si>
  <si>
    <t>Long</t>
  </si>
  <si>
    <t>Marmara</t>
  </si>
  <si>
    <t>8025.01-8025.24</t>
  </si>
  <si>
    <t>Nora</t>
  </si>
  <si>
    <t>Swan</t>
  </si>
  <si>
    <t>8071.01-8071.16</t>
  </si>
  <si>
    <t>Tay</t>
  </si>
  <si>
    <t>Tinos</t>
  </si>
  <si>
    <t>8078.01-8078.16</t>
  </si>
  <si>
    <t>Glue and sealer</t>
  </si>
  <si>
    <t xml:space="preserve">Vescom 1000 </t>
  </si>
  <si>
    <t>00091</t>
  </si>
  <si>
    <t>10 kg</t>
  </si>
  <si>
    <t>Vescom 2000</t>
  </si>
  <si>
    <t>00092</t>
  </si>
  <si>
    <t>Vescom 3000</t>
  </si>
  <si>
    <t>00093</t>
  </si>
  <si>
    <t>Primer</t>
  </si>
  <si>
    <t>00094</t>
  </si>
  <si>
    <t>Cleaner</t>
  </si>
  <si>
    <t>00097</t>
  </si>
  <si>
    <t>1 ltr</t>
  </si>
  <si>
    <t>00098</t>
  </si>
  <si>
    <t>5 ltr</t>
  </si>
  <si>
    <t>Cutting knife</t>
  </si>
  <si>
    <t>00040</t>
  </si>
  <si>
    <t>Blade</t>
  </si>
  <si>
    <t>00043</t>
  </si>
  <si>
    <t>Spatula</t>
  </si>
  <si>
    <t>00041</t>
  </si>
  <si>
    <t>Horus Trade spol. s r.o., Krížna 12, 811 09 Bratislava 1</t>
  </si>
  <si>
    <t>showroom: Dom lodníkov, Horárska 12, 821 08 Bratislava 2</t>
  </si>
  <si>
    <t>tel: 02/55563019, 55563020, tel/fax: 02/55425719</t>
  </si>
  <si>
    <t>e-mail: info@horustrade.sk, internet: www.horustrade.sk</t>
  </si>
  <si>
    <t>Cena za bm bez DPH</t>
  </si>
  <si>
    <t>Cena za bm s DPH</t>
  </si>
  <si>
    <t>Double cut</t>
  </si>
  <si>
    <t>Lepidlo</t>
  </si>
  <si>
    <t>Aplikácia</t>
  </si>
  <si>
    <t>Protect</t>
  </si>
  <si>
    <t>áno</t>
  </si>
  <si>
    <t>nie</t>
  </si>
  <si>
    <t>Zloženie</t>
  </si>
  <si>
    <r>
      <t>: 100% Xorel</t>
    </r>
    <r>
      <rPr>
        <sz val="10"/>
        <rFont val="Arial"/>
        <family val="2"/>
        <charset val="238"/>
      </rPr>
      <t>®</t>
    </r>
  </si>
  <si>
    <t>Wallcovering 07 textile - limitovaná edícia</t>
  </si>
  <si>
    <t>Tapeta + potlač</t>
  </si>
  <si>
    <t>* poplatok za grafické spracovanie obrázka: 100€ / obrázok</t>
  </si>
  <si>
    <t>e-mail: horus@horustrade.sk, internet: www.horustrade.sk</t>
  </si>
  <si>
    <t>Bedra, Iseo and Tavira:</t>
  </si>
  <si>
    <t>Carmen:</t>
  </si>
  <si>
    <t>86% Trevira CS, 14% flame retardant polyester</t>
  </si>
  <si>
    <t>Formoza:</t>
  </si>
  <si>
    <t>90% Trevira CS, 10% flame retardant polyester</t>
  </si>
  <si>
    <t>Marmara:</t>
  </si>
  <si>
    <t>88% Trevira CS, 12% flame retardant polyester</t>
  </si>
  <si>
    <t>Morini:</t>
  </si>
  <si>
    <t>100% polyester acrylic coating</t>
  </si>
  <si>
    <t>Remaining qualities:</t>
  </si>
  <si>
    <t>Cena za ks bez DPH</t>
  </si>
  <si>
    <t>Cena za ks s DPH</t>
  </si>
  <si>
    <t>Príslušenstvo</t>
  </si>
  <si>
    <t>TEXTIL 09</t>
  </si>
  <si>
    <t>1108.01-1108.22</t>
  </si>
  <si>
    <t>1109.01-1109.25</t>
  </si>
  <si>
    <t xml:space="preserve">Sila </t>
  </si>
  <si>
    <t>2549.01-2549.61</t>
  </si>
  <si>
    <t>Bely+print</t>
  </si>
  <si>
    <t>1040.01</t>
  </si>
  <si>
    <t>Avon</t>
  </si>
  <si>
    <t>7068.01-7068.14</t>
  </si>
  <si>
    <t>Wilson</t>
  </si>
  <si>
    <t>7067.01-7067.21</t>
  </si>
  <si>
    <t>Harding</t>
  </si>
  <si>
    <t>7070.01-7070.08</t>
  </si>
  <si>
    <t>Norfolk</t>
  </si>
  <si>
    <t>7069.01-7069.16</t>
  </si>
  <si>
    <t>UKONČENÉ KOLEKCIE</t>
  </si>
  <si>
    <t>Pleso + print</t>
  </si>
  <si>
    <t>8086.01-8086.13</t>
  </si>
  <si>
    <t>8085.01-8085.12</t>
  </si>
  <si>
    <t>1111.01-1111.33</t>
  </si>
  <si>
    <t>1110.01-1110.09</t>
  </si>
  <si>
    <t>1112.01-1112.23</t>
  </si>
  <si>
    <t>Auckland</t>
  </si>
  <si>
    <t>7071.01-7071.34</t>
  </si>
  <si>
    <t>Foster</t>
  </si>
  <si>
    <t>7072.01-7072.27</t>
  </si>
  <si>
    <t>8087.01-8087.09</t>
  </si>
  <si>
    <t>7064.01-7064.44</t>
  </si>
  <si>
    <t>8061.01</t>
  </si>
  <si>
    <t>8065.01</t>
  </si>
  <si>
    <t>8075.01</t>
  </si>
  <si>
    <t>8076.01</t>
  </si>
  <si>
    <t>8062.01</t>
  </si>
  <si>
    <t>8064.01</t>
  </si>
  <si>
    <t>8084.01</t>
  </si>
  <si>
    <r>
      <t xml:space="preserve">Bedra+print </t>
    </r>
    <r>
      <rPr>
        <b/>
        <sz val="10"/>
        <color rgb="FFFF0000"/>
        <rFont val="Arial"/>
        <family val="2"/>
        <charset val="238"/>
      </rPr>
      <t>*</t>
    </r>
  </si>
  <si>
    <r>
      <t xml:space="preserve">Bray+print </t>
    </r>
    <r>
      <rPr>
        <b/>
        <sz val="10"/>
        <color rgb="FFFF0000"/>
        <rFont val="Arial"/>
        <family val="2"/>
        <charset val="238"/>
      </rPr>
      <t xml:space="preserve">* </t>
    </r>
  </si>
  <si>
    <r>
      <t xml:space="preserve">Chira+print </t>
    </r>
    <r>
      <rPr>
        <b/>
        <sz val="10"/>
        <color rgb="FFFF0000"/>
        <rFont val="Arial"/>
        <family val="2"/>
        <charset val="238"/>
      </rPr>
      <t>*</t>
    </r>
  </si>
  <si>
    <r>
      <t xml:space="preserve">Marmara+print </t>
    </r>
    <r>
      <rPr>
        <b/>
        <sz val="10"/>
        <color rgb="FFFF0000"/>
        <rFont val="Arial"/>
        <family val="2"/>
        <charset val="238"/>
      </rPr>
      <t>*</t>
    </r>
  </si>
  <si>
    <r>
      <t xml:space="preserve">Moroni+print </t>
    </r>
    <r>
      <rPr>
        <b/>
        <sz val="10"/>
        <color rgb="FFFF0000"/>
        <rFont val="Arial"/>
        <family val="2"/>
        <charset val="238"/>
      </rPr>
      <t>*</t>
    </r>
  </si>
  <si>
    <r>
      <t xml:space="preserve">Nila+print </t>
    </r>
    <r>
      <rPr>
        <b/>
        <sz val="10"/>
        <color rgb="FFFF0000"/>
        <rFont val="Arial"/>
        <family val="2"/>
        <charset val="238"/>
      </rPr>
      <t>*</t>
    </r>
  </si>
  <si>
    <r>
      <t xml:space="preserve">Swan+print </t>
    </r>
    <r>
      <rPr>
        <b/>
        <sz val="10"/>
        <color rgb="FFFF0000"/>
        <rFont val="Arial"/>
        <family val="2"/>
        <charset val="238"/>
      </rPr>
      <t>*</t>
    </r>
  </si>
  <si>
    <t>** Langor+print a Porak+print je možné použiť pre maximálnu stropnú výšku +/- 3,05 m pri maximálnej šírke 30 m.</t>
  </si>
  <si>
    <t>Langor+print **</t>
  </si>
  <si>
    <t>Porak+print **</t>
  </si>
  <si>
    <t>Okrem vyššie uvedených je možné poskytnúť aj vytlačenú verziu na nasledovných kolekciách: Albert 1103.01-32, Greenbo 1078.01-20, Kilby 1063.01-31, Lismore 1097.01-30, Millwood 1077.01-29 , Nero 1024.01-54 , Melvin 1017.01-27.</t>
  </si>
  <si>
    <t>Tieto dizajny sa dodávajú s bavlnenou podložkou pri šírkach 130 cm (potlačená plocha je 128 cm).</t>
  </si>
  <si>
    <t>Curtain + potlač</t>
  </si>
  <si>
    <t>Tapeta + potlač + protect</t>
  </si>
  <si>
    <t>104001PRO</t>
  </si>
  <si>
    <t>103601PRO</t>
  </si>
  <si>
    <t>103301PRO</t>
  </si>
  <si>
    <t>Tica + print + protect</t>
  </si>
  <si>
    <r>
      <t xml:space="preserve">Bely + print + protect </t>
    </r>
    <r>
      <rPr>
        <b/>
        <sz val="10"/>
        <color rgb="FFFF0000"/>
        <rFont val="Arial"/>
        <family val="2"/>
        <charset val="238"/>
      </rPr>
      <t>**</t>
    </r>
  </si>
  <si>
    <r>
      <t>Colour Choice + print + protect</t>
    </r>
    <r>
      <rPr>
        <b/>
        <sz val="10"/>
        <color rgb="FFFF0000"/>
        <rFont val="Arial"/>
        <family val="2"/>
        <charset val="238"/>
      </rPr>
      <t xml:space="preserve"> **</t>
    </r>
  </si>
  <si>
    <t>** minimálne objednávané množstvo 200 m</t>
  </si>
  <si>
    <t>1113.01-1113.33</t>
  </si>
  <si>
    <t>** minimálne objednávané množstvo 250 m</t>
  </si>
  <si>
    <r>
      <t xml:space="preserve">Colour Choice Protect </t>
    </r>
    <r>
      <rPr>
        <b/>
        <sz val="10"/>
        <color rgb="FFFF0000"/>
        <rFont val="Arial"/>
        <family val="2"/>
        <charset val="238"/>
      </rPr>
      <t>**</t>
    </r>
  </si>
  <si>
    <r>
      <t>Millwood Protect</t>
    </r>
    <r>
      <rPr>
        <b/>
        <sz val="10"/>
        <color rgb="FFFF0000"/>
        <rFont val="Arial"/>
        <family val="2"/>
        <charset val="238"/>
      </rPr>
      <t xml:space="preserve"> **</t>
    </r>
  </si>
  <si>
    <r>
      <t xml:space="preserve">Pleso Protect </t>
    </r>
    <r>
      <rPr>
        <b/>
        <sz val="10"/>
        <color rgb="FFFF0000"/>
        <rFont val="Arial"/>
        <family val="2"/>
        <charset val="238"/>
      </rPr>
      <t>**</t>
    </r>
  </si>
  <si>
    <r>
      <t xml:space="preserve">Albert Protect </t>
    </r>
    <r>
      <rPr>
        <b/>
        <sz val="10"/>
        <color rgb="FFFF0000"/>
        <rFont val="Arial"/>
        <family val="2"/>
        <charset val="238"/>
      </rPr>
      <t>*</t>
    </r>
  </si>
  <si>
    <r>
      <t xml:space="preserve">Kilby Protect </t>
    </r>
    <r>
      <rPr>
        <b/>
        <sz val="10"/>
        <color rgb="FFFF0000"/>
        <rFont val="Arial"/>
        <family val="2"/>
        <charset val="238"/>
      </rPr>
      <t>*</t>
    </r>
  </si>
  <si>
    <r>
      <t xml:space="preserve">Lismore Protect </t>
    </r>
    <r>
      <rPr>
        <b/>
        <sz val="10"/>
        <color rgb="FFFF0000"/>
        <rFont val="Arial"/>
        <family val="2"/>
        <charset val="238"/>
      </rPr>
      <t>*</t>
    </r>
  </si>
  <si>
    <r>
      <t xml:space="preserve">Melvin Protect </t>
    </r>
    <r>
      <rPr>
        <b/>
        <sz val="10"/>
        <color rgb="FFFF0000"/>
        <rFont val="Arial"/>
        <family val="2"/>
        <charset val="238"/>
      </rPr>
      <t>*</t>
    </r>
  </si>
  <si>
    <r>
      <t xml:space="preserve">Nero Protect </t>
    </r>
    <r>
      <rPr>
        <b/>
        <sz val="10"/>
        <color rgb="FFFF0000"/>
        <rFont val="Arial"/>
        <family val="2"/>
        <charset val="238"/>
      </rPr>
      <t>*</t>
    </r>
  </si>
  <si>
    <r>
      <t xml:space="preserve">Onari Protect </t>
    </r>
    <r>
      <rPr>
        <b/>
        <sz val="10"/>
        <color rgb="FFFF0000"/>
        <rFont val="Arial"/>
        <family val="2"/>
        <charset val="238"/>
      </rPr>
      <t>*</t>
    </r>
  </si>
  <si>
    <t>Albert Protect 1103.11PRO + 19PRO + 23PRO + 24PRO + 27PRO</t>
  </si>
  <si>
    <t>Delta Protect 1111.10PRO + 18PRO + 19PRO + 21PRO + 29PRO + 30PRO</t>
  </si>
  <si>
    <t>Kilby Protect 1113.05PRO + 16PRO + 18PRO + 24PRO + 25PRO + 27PRO</t>
  </si>
  <si>
    <t>Lismore Protect 1097.06PRO + 09PRO + 14PRO + 26PRO + 28PRO</t>
  </si>
  <si>
    <t>Melvin Protect 1017.12PRO + 15PRO + 19PRO + 20PRO</t>
  </si>
  <si>
    <t>Nero Protect 1024.26PRO + 29PRO + 30PRO + 31PRO + 32PRO</t>
  </si>
  <si>
    <t>Onari Protect 1076.02PRO + 03PRO + 04PRO + 07PRO + 10PRO</t>
  </si>
  <si>
    <t>Allen</t>
  </si>
  <si>
    <t>Bolter</t>
  </si>
  <si>
    <t>Poplatok za grafické spracovanie obrázka: 100€ / obrázok</t>
  </si>
  <si>
    <t>76% recycled polyester / 24% polyster FR</t>
  </si>
  <si>
    <t>80% wool / 20% polyamide</t>
  </si>
  <si>
    <t>92% wool / 8% polyamide</t>
  </si>
  <si>
    <t>75% wool / 25% polyester</t>
  </si>
  <si>
    <t>70% wool / 20% polyester / 5% polyamide</t>
  </si>
  <si>
    <t>97% recycled polyester / 3% polyester FR</t>
  </si>
  <si>
    <t>Nias</t>
  </si>
  <si>
    <t xml:space="preserve">Teon </t>
  </si>
  <si>
    <t xml:space="preserve">Delta </t>
  </si>
  <si>
    <t xml:space="preserve">Granby </t>
  </si>
  <si>
    <t xml:space="preserve">Rebun </t>
  </si>
  <si>
    <t xml:space="preserve">* farby, ktoré sú skladom (ostatné farby môžu byť vyrobené pri minimálnej objednávke 375 bm): </t>
  </si>
  <si>
    <r>
      <t xml:space="preserve">Delta Protect </t>
    </r>
    <r>
      <rPr>
        <b/>
        <sz val="10"/>
        <color rgb="FFFF0000"/>
        <rFont val="Arial"/>
        <family val="2"/>
        <charset val="238"/>
      </rPr>
      <t>*</t>
    </r>
    <r>
      <rPr>
        <b/>
        <sz val="10"/>
        <rFont val="Arial"/>
        <family val="2"/>
      </rPr>
      <t xml:space="preserve"> </t>
    </r>
  </si>
  <si>
    <t>8089.01-8089.09</t>
  </si>
  <si>
    <t>8088.01-8088.12</t>
  </si>
  <si>
    <t>1114.01-1114.14</t>
  </si>
  <si>
    <t>1116.01-1116.15</t>
  </si>
  <si>
    <t>1115.01-1115.09</t>
  </si>
  <si>
    <t>2108.01-2108.07</t>
  </si>
  <si>
    <t>2109.01-2109.09</t>
  </si>
  <si>
    <t>2110.01-2110.13</t>
  </si>
  <si>
    <t>2101.01-2101.09</t>
  </si>
  <si>
    <t>2103.01-2103.13</t>
  </si>
  <si>
    <t>2107.01-2107.09</t>
  </si>
  <si>
    <t>2104.01-2104.16</t>
  </si>
  <si>
    <t>2106.01/03/04/09</t>
  </si>
  <si>
    <t>2106.02/06/07/08</t>
  </si>
  <si>
    <t>2106.05</t>
  </si>
  <si>
    <t>2102.01-2102.14</t>
  </si>
  <si>
    <t>2105.01-2105.09</t>
  </si>
  <si>
    <t>7073.01-7073.16</t>
  </si>
  <si>
    <t>7075.01-7075.16</t>
  </si>
  <si>
    <t>100% recycled polyester</t>
  </si>
  <si>
    <t>7074.01-7074.33</t>
  </si>
  <si>
    <t xml:space="preserve">Airy </t>
  </si>
  <si>
    <t xml:space="preserve">Elara </t>
  </si>
  <si>
    <t>Toby</t>
  </si>
  <si>
    <t xml:space="preserve">Greenbo Protect </t>
  </si>
  <si>
    <t>100% polyester FR</t>
  </si>
  <si>
    <t xml:space="preserve">Fractal Emboss </t>
  </si>
  <si>
    <t>Wallcovering  textile</t>
  </si>
  <si>
    <t>2624.21 - 2624.29</t>
  </si>
  <si>
    <t>2624.20 + 2624.30 - 2624.36</t>
  </si>
  <si>
    <t>2623.70 - 2623.75</t>
  </si>
  <si>
    <t>2623.50 - 2623.68</t>
  </si>
  <si>
    <t>2623.20 - 2623.25</t>
  </si>
  <si>
    <t>2624.10 - 2624.17</t>
  </si>
  <si>
    <t>2623.80 - 2623.93</t>
  </si>
  <si>
    <t>2623.00 - 2623.16</t>
  </si>
  <si>
    <t>2623.30 - 2623.37</t>
  </si>
  <si>
    <t>2623.40 - 2623.49</t>
  </si>
  <si>
    <t>2624.00 - 2624.05</t>
  </si>
  <si>
    <t>Purefin - Olefin</t>
  </si>
  <si>
    <t>Concreed</t>
  </si>
  <si>
    <t>3002.01 - 3002.06</t>
  </si>
  <si>
    <t>Lynn</t>
  </si>
  <si>
    <t>3001.01 - 3001.09</t>
  </si>
  <si>
    <t>Cenník platný od 01.01.2025</t>
  </si>
  <si>
    <t>Fragment Emboss *</t>
  </si>
  <si>
    <t>Silhouette Embroider **</t>
  </si>
  <si>
    <t>2533.01-2533.18</t>
  </si>
  <si>
    <t>Dash</t>
  </si>
  <si>
    <t>2534.01-2534.17</t>
  </si>
  <si>
    <t>2550.01-2550.29</t>
  </si>
  <si>
    <t>Strie</t>
  </si>
  <si>
    <t>Nexus</t>
  </si>
  <si>
    <t xml:space="preserve">Aditi Plain </t>
  </si>
  <si>
    <t>Aditi Crush</t>
  </si>
  <si>
    <t xml:space="preserve">Bodhi </t>
  </si>
  <si>
    <t xml:space="preserve">Chandra </t>
  </si>
  <si>
    <t>Dipti</t>
  </si>
  <si>
    <t>Ilesha</t>
  </si>
  <si>
    <t>Khilana</t>
  </si>
  <si>
    <t>Madhura</t>
  </si>
  <si>
    <t>Nirmala</t>
  </si>
  <si>
    <t>Ravi</t>
  </si>
  <si>
    <t xml:space="preserve">Saaya </t>
  </si>
  <si>
    <t xml:space="preserve">Monte </t>
  </si>
  <si>
    <t>Moore</t>
  </si>
  <si>
    <t xml:space="preserve">Ponza </t>
  </si>
  <si>
    <t>Dunas</t>
  </si>
  <si>
    <t>Fibras</t>
  </si>
  <si>
    <t>Moon</t>
  </si>
  <si>
    <t>Dale</t>
  </si>
  <si>
    <t>Fraser</t>
  </si>
  <si>
    <t>Jewel</t>
  </si>
  <si>
    <t>Ladon</t>
  </si>
  <si>
    <t xml:space="preserve">Mare </t>
  </si>
  <si>
    <t>Rila</t>
  </si>
  <si>
    <r>
      <t xml:space="preserve">Burton - </t>
    </r>
    <r>
      <rPr>
        <b/>
        <sz val="10"/>
        <rFont val="Arial"/>
        <family val="2"/>
        <charset val="238"/>
      </rPr>
      <t>od 31.12.2024</t>
    </r>
  </si>
  <si>
    <r>
      <t>Faray -</t>
    </r>
    <r>
      <rPr>
        <b/>
        <sz val="10"/>
        <rFont val="Arial"/>
        <family val="2"/>
        <charset val="238"/>
      </rPr>
      <t xml:space="preserve"> od 31.12.2024</t>
    </r>
  </si>
  <si>
    <r>
      <t xml:space="preserve">Liran - </t>
    </r>
    <r>
      <rPr>
        <b/>
        <sz val="10"/>
        <rFont val="Arial"/>
        <family val="2"/>
        <charset val="238"/>
      </rPr>
      <t>od 31.12.2024</t>
    </r>
  </si>
  <si>
    <t>Wallworks</t>
  </si>
  <si>
    <t>1120.01</t>
  </si>
  <si>
    <t>1120.02</t>
  </si>
  <si>
    <r>
      <t xml:space="preserve">Wallworks 01 - </t>
    </r>
    <r>
      <rPr>
        <b/>
        <sz val="10"/>
        <color rgb="FFFF0000"/>
        <rFont val="Arial"/>
        <family val="2"/>
        <charset val="238"/>
      </rPr>
      <t>novinka 2025</t>
    </r>
  </si>
  <si>
    <r>
      <t xml:space="preserve">Wallworks 02 - </t>
    </r>
    <r>
      <rPr>
        <b/>
        <sz val="10"/>
        <color rgb="FFFF0000"/>
        <rFont val="Arial"/>
        <family val="2"/>
        <charset val="238"/>
      </rPr>
      <t>novinka 2025</t>
    </r>
  </si>
  <si>
    <r>
      <t xml:space="preserve">Matte-Rite - </t>
    </r>
    <r>
      <rPr>
        <b/>
        <sz val="10"/>
        <rFont val="Arial"/>
        <family val="2"/>
        <charset val="238"/>
      </rPr>
      <t>od 31.12.2024</t>
    </r>
  </si>
  <si>
    <r>
      <t xml:space="preserve">Just-Rite - </t>
    </r>
    <r>
      <rPr>
        <b/>
        <sz val="10"/>
        <rFont val="Arial"/>
        <family val="2"/>
        <charset val="238"/>
      </rPr>
      <t>od 31.12.2024</t>
    </r>
  </si>
  <si>
    <r>
      <t xml:space="preserve">Mag-Rite - </t>
    </r>
    <r>
      <rPr>
        <b/>
        <sz val="10"/>
        <rFont val="Arial"/>
        <family val="2"/>
        <charset val="238"/>
      </rPr>
      <t>od 31.12.2024</t>
    </r>
  </si>
  <si>
    <r>
      <t xml:space="preserve">Mag-Rite Projectable - </t>
    </r>
    <r>
      <rPr>
        <b/>
        <sz val="10"/>
        <rFont val="Arial"/>
        <family val="2"/>
        <charset val="238"/>
      </rPr>
      <t>od 31.12.2024</t>
    </r>
  </si>
  <si>
    <r>
      <t xml:space="preserve">Earth + print - </t>
    </r>
    <r>
      <rPr>
        <b/>
        <sz val="10"/>
        <color rgb="FFFF0000"/>
        <rFont val="Arial"/>
        <family val="2"/>
        <charset val="238"/>
      </rPr>
      <t>novinka 2025</t>
    </r>
  </si>
  <si>
    <t>1121.01</t>
  </si>
  <si>
    <r>
      <t xml:space="preserve">Colour Connect - </t>
    </r>
    <r>
      <rPr>
        <b/>
        <sz val="10"/>
        <color rgb="FFFF0000"/>
        <rFont val="Arial"/>
        <family val="2"/>
        <charset val="238"/>
      </rPr>
      <t>novinka 2025</t>
    </r>
  </si>
  <si>
    <t>7078.01-7078.43</t>
  </si>
  <si>
    <t>100% recycled polyester FR</t>
  </si>
  <si>
    <r>
      <t xml:space="preserve">Zenith - </t>
    </r>
    <r>
      <rPr>
        <b/>
        <sz val="10"/>
        <color rgb="FFFF0000"/>
        <rFont val="Arial"/>
        <family val="2"/>
        <charset val="238"/>
      </rPr>
      <t>novinka 2025</t>
    </r>
  </si>
  <si>
    <t>7079.01-7079.31</t>
  </si>
  <si>
    <t>Vescom 2500</t>
  </si>
  <si>
    <t>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</si>
</sst>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_-"/>
    <numFmt numFmtId="166" formatCode="_([$€]* #,##0.00_);_([$€]* \(#,##0.00\);_([$€]* &quot;-&quot;??_);_(@_)"/>
    <numFmt numFmtId="167" formatCode="#,##0.00\ &quot;€&quot;"/>
  </numFmts>
  <fonts count="2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b/>
      <sz val="9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0" fontId="13" fillId="0" borderId="0"/>
  </cellStyleXfs>
  <cellXfs count="381">
    <xf numFmtId="0" fontId="0" fillId="0" borderId="0" xfId="0"/>
    <xf numFmtId="0" fontId="2" fillId="0" borderId="0" xfId="0" applyFont="1" applyAlignment="1">
      <alignment horizontal="left" vertical="top"/>
    </xf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3" fillId="0" borderId="6" xfId="0" applyFont="1" applyBorder="1"/>
    <xf numFmtId="0" fontId="3" fillId="0" borderId="11" xfId="0" applyFont="1" applyBorder="1"/>
    <xf numFmtId="0" fontId="4" fillId="0" borderId="1" xfId="0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13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left"/>
    </xf>
    <xf numFmtId="0" fontId="12" fillId="0" borderId="0" xfId="0" applyFont="1"/>
    <xf numFmtId="0" fontId="3" fillId="0" borderId="6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4" fillId="0" borderId="0" xfId="3"/>
    <xf numFmtId="0" fontId="14" fillId="0" borderId="0" xfId="3" applyAlignment="1">
      <alignment horizontal="center"/>
    </xf>
    <xf numFmtId="2" fontId="3" fillId="0" borderId="0" xfId="3" applyNumberFormat="1" applyFont="1" applyAlignment="1">
      <alignment horizontal="center"/>
    </xf>
    <xf numFmtId="0" fontId="2" fillId="0" borderId="0" xfId="3" applyFont="1" applyAlignment="1">
      <alignment horizontal="left" vertical="top"/>
    </xf>
    <xf numFmtId="0" fontId="14" fillId="0" borderId="0" xfId="3" applyAlignment="1">
      <alignment horizontal="centerContinuous"/>
    </xf>
    <xf numFmtId="0" fontId="5" fillId="0" borderId="0" xfId="3" applyFont="1" applyAlignment="1">
      <alignment horizontal="left" vertical="center"/>
    </xf>
    <xf numFmtId="0" fontId="3" fillId="2" borderId="12" xfId="3" applyFont="1" applyFill="1" applyBorder="1" applyAlignment="1">
      <alignment horizontal="center"/>
    </xf>
    <xf numFmtId="0" fontId="3" fillId="2" borderId="14" xfId="3" applyFont="1" applyFill="1" applyBorder="1" applyAlignment="1">
      <alignment horizontal="center"/>
    </xf>
    <xf numFmtId="0" fontId="3" fillId="0" borderId="0" xfId="3" applyFont="1"/>
    <xf numFmtId="0" fontId="3" fillId="2" borderId="11" xfId="3" applyFont="1" applyFill="1" applyBorder="1" applyAlignment="1">
      <alignment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16" xfId="3" applyFont="1" applyFill="1" applyBorder="1" applyAlignment="1">
      <alignment horizontal="center" vertical="center"/>
    </xf>
    <xf numFmtId="0" fontId="3" fillId="0" borderId="6" xfId="3" applyFont="1" applyBorder="1"/>
    <xf numFmtId="0" fontId="1" fillId="0" borderId="2" xfId="3" applyFont="1" applyBorder="1" applyAlignment="1">
      <alignment horizontal="center"/>
    </xf>
    <xf numFmtId="167" fontId="3" fillId="0" borderId="15" xfId="3" applyNumberFormat="1" applyFont="1" applyBorder="1" applyAlignment="1">
      <alignment horizontal="center"/>
    </xf>
    <xf numFmtId="1" fontId="1" fillId="0" borderId="6" xfId="3" applyNumberFormat="1" applyFont="1" applyBorder="1" applyAlignment="1">
      <alignment horizontal="center"/>
    </xf>
    <xf numFmtId="0" fontId="1" fillId="0" borderId="0" xfId="3" applyFont="1" applyAlignment="1">
      <alignment horizontal="center"/>
    </xf>
    <xf numFmtId="1" fontId="1" fillId="0" borderId="0" xfId="3" applyNumberFormat="1" applyFont="1" applyAlignment="1">
      <alignment horizontal="center"/>
    </xf>
    <xf numFmtId="2" fontId="8" fillId="0" borderId="0" xfId="3" applyNumberFormat="1" applyFont="1" applyAlignment="1">
      <alignment horizontal="center"/>
    </xf>
    <xf numFmtId="0" fontId="14" fillId="0" borderId="0" xfId="3" applyAlignment="1">
      <alignment horizontal="left"/>
    </xf>
    <xf numFmtId="0" fontId="1" fillId="0" borderId="0" xfId="3" applyFont="1"/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14" fillId="2" borderId="4" xfId="3" applyFill="1" applyBorder="1"/>
    <xf numFmtId="0" fontId="1" fillId="2" borderId="12" xfId="3" applyFont="1" applyFill="1" applyBorder="1"/>
    <xf numFmtId="0" fontId="3" fillId="2" borderId="18" xfId="3" applyFont="1" applyFill="1" applyBorder="1" applyAlignment="1">
      <alignment horizontal="center"/>
    </xf>
    <xf numFmtId="0" fontId="1" fillId="2" borderId="3" xfId="3" applyFont="1" applyFill="1" applyBorder="1" applyAlignment="1">
      <alignment vertical="center"/>
    </xf>
    <xf numFmtId="0" fontId="3" fillId="2" borderId="17" xfId="3" applyFont="1" applyFill="1" applyBorder="1" applyAlignment="1">
      <alignment horizontal="center" vertical="center"/>
    </xf>
    <xf numFmtId="0" fontId="1" fillId="0" borderId="12" xfId="3" applyFont="1" applyBorder="1" applyAlignment="1">
      <alignment horizontal="center"/>
    </xf>
    <xf numFmtId="1" fontId="1" fillId="0" borderId="4" xfId="3" applyNumberFormat="1" applyFont="1" applyBorder="1" applyAlignment="1">
      <alignment horizontal="center"/>
    </xf>
    <xf numFmtId="0" fontId="1" fillId="0" borderId="19" xfId="3" applyFont="1" applyBorder="1" applyAlignment="1">
      <alignment horizontal="center"/>
    </xf>
    <xf numFmtId="2" fontId="1" fillId="0" borderId="14" xfId="3" applyNumberFormat="1" applyFont="1" applyBorder="1" applyAlignment="1">
      <alignment horizontal="center"/>
    </xf>
    <xf numFmtId="49" fontId="1" fillId="0" borderId="12" xfId="3" applyNumberFormat="1" applyFont="1" applyBorder="1" applyAlignment="1">
      <alignment horizontal="center"/>
    </xf>
    <xf numFmtId="0" fontId="1" fillId="0" borderId="10" xfId="3" applyFont="1" applyBorder="1" applyAlignment="1">
      <alignment horizontal="center"/>
    </xf>
    <xf numFmtId="2" fontId="1" fillId="0" borderId="15" xfId="3" applyNumberFormat="1" applyFont="1" applyBorder="1" applyAlignment="1">
      <alignment horizontal="center"/>
    </xf>
    <xf numFmtId="49" fontId="1" fillId="0" borderId="2" xfId="3" applyNumberFormat="1" applyFont="1" applyBorder="1" applyAlignment="1">
      <alignment horizontal="center"/>
    </xf>
    <xf numFmtId="0" fontId="1" fillId="0" borderId="3" xfId="3" applyFont="1" applyBorder="1" applyAlignment="1">
      <alignment horizontal="center"/>
    </xf>
    <xf numFmtId="1" fontId="1" fillId="0" borderId="11" xfId="3" applyNumberFormat="1" applyFont="1" applyBorder="1" applyAlignment="1">
      <alignment horizontal="center"/>
    </xf>
    <xf numFmtId="0" fontId="1" fillId="0" borderId="20" xfId="3" applyFont="1" applyBorder="1" applyAlignment="1">
      <alignment horizontal="center"/>
    </xf>
    <xf numFmtId="2" fontId="1" fillId="0" borderId="16" xfId="3" applyNumberFormat="1" applyFont="1" applyBorder="1" applyAlignment="1">
      <alignment horizontal="center"/>
    </xf>
    <xf numFmtId="49" fontId="1" fillId="0" borderId="3" xfId="3" applyNumberFormat="1" applyFont="1" applyBorder="1" applyAlignment="1">
      <alignment horizontal="center"/>
    </xf>
    <xf numFmtId="165" fontId="3" fillId="0" borderId="0" xfId="3" applyNumberFormat="1" applyFont="1" applyAlignment="1">
      <alignment horizontal="center"/>
    </xf>
    <xf numFmtId="2" fontId="1" fillId="0" borderId="0" xfId="3" applyNumberFormat="1" applyFont="1" applyAlignment="1">
      <alignment horizontal="center"/>
    </xf>
    <xf numFmtId="49" fontId="1" fillId="0" borderId="0" xfId="3" applyNumberFormat="1" applyFont="1" applyAlignment="1">
      <alignment horizontal="center"/>
    </xf>
    <xf numFmtId="0" fontId="8" fillId="0" borderId="0" xfId="3" applyFont="1" applyAlignment="1">
      <alignment horizontal="center"/>
    </xf>
    <xf numFmtId="0" fontId="1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11" xfId="3" applyFont="1" applyFill="1" applyBorder="1" applyAlignment="1">
      <alignment horizontal="center" vertical="center"/>
    </xf>
    <xf numFmtId="0" fontId="1" fillId="0" borderId="14" xfId="3" applyFont="1" applyBorder="1" applyAlignment="1">
      <alignment horizontal="center"/>
    </xf>
    <xf numFmtId="0" fontId="1" fillId="0" borderId="15" xfId="3" applyFont="1" applyBorder="1" applyAlignment="1">
      <alignment horizontal="center"/>
    </xf>
    <xf numFmtId="0" fontId="3" fillId="0" borderId="0" xfId="3" applyFont="1" applyAlignment="1">
      <alignment horizontal="left"/>
    </xf>
    <xf numFmtId="0" fontId="3" fillId="2" borderId="15" xfId="3" applyFont="1" applyFill="1" applyBorder="1" applyAlignment="1">
      <alignment horizontal="center" vertical="center"/>
    </xf>
    <xf numFmtId="1" fontId="1" fillId="0" borderId="1" xfId="3" applyNumberFormat="1" applyFont="1" applyBorder="1" applyAlignment="1">
      <alignment horizontal="center"/>
    </xf>
    <xf numFmtId="0" fontId="3" fillId="0" borderId="0" xfId="3" applyFont="1" applyAlignment="1">
      <alignment vertical="center"/>
    </xf>
    <xf numFmtId="49" fontId="1" fillId="0" borderId="0" xfId="3" applyNumberFormat="1" applyFont="1" applyAlignment="1">
      <alignment vertical="center"/>
    </xf>
    <xf numFmtId="1" fontId="9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left"/>
    </xf>
    <xf numFmtId="0" fontId="3" fillId="0" borderId="4" xfId="3" applyFont="1" applyBorder="1"/>
    <xf numFmtId="0" fontId="1" fillId="0" borderId="6" xfId="3" applyFont="1" applyBorder="1" applyAlignment="1">
      <alignment horizontal="center"/>
    </xf>
    <xf numFmtId="0" fontId="3" fillId="0" borderId="11" xfId="3" applyFont="1" applyBorder="1"/>
    <xf numFmtId="2" fontId="3" fillId="0" borderId="0" xfId="3" applyNumberFormat="1" applyFont="1" applyAlignment="1">
      <alignment horizontal="left"/>
    </xf>
    <xf numFmtId="0" fontId="16" fillId="0" borderId="0" xfId="3" applyFont="1"/>
    <xf numFmtId="0" fontId="3" fillId="2" borderId="16" xfId="3" applyFont="1" applyFill="1" applyBorder="1" applyAlignment="1">
      <alignment horizontal="center"/>
    </xf>
    <xf numFmtId="0" fontId="15" fillId="0" borderId="6" xfId="3" applyFont="1" applyBorder="1"/>
    <xf numFmtId="0" fontId="1" fillId="0" borderId="6" xfId="3" applyFont="1" applyBorder="1" applyAlignment="1">
      <alignment horizontal="left" vertical="center" shrinkToFit="1"/>
    </xf>
    <xf numFmtId="0" fontId="1" fillId="0" borderId="0" xfId="3" applyFont="1" applyAlignment="1">
      <alignment horizontal="left" vertical="center" shrinkToFit="1"/>
    </xf>
    <xf numFmtId="0" fontId="1" fillId="0" borderId="0" xfId="3" applyFont="1" applyAlignment="1">
      <alignment horizontal="center" vertical="center" shrinkToFit="1"/>
    </xf>
    <xf numFmtId="2" fontId="10" fillId="0" borderId="0" xfId="3" applyNumberFormat="1" applyFont="1" applyAlignment="1">
      <alignment horizontal="right"/>
    </xf>
    <xf numFmtId="0" fontId="3" fillId="2" borderId="14" xfId="3" applyFont="1" applyFill="1" applyBorder="1"/>
    <xf numFmtId="1" fontId="3" fillId="2" borderId="11" xfId="3" applyNumberFormat="1" applyFont="1" applyFill="1" applyBorder="1" applyAlignment="1">
      <alignment horizontal="center"/>
    </xf>
    <xf numFmtId="0" fontId="1" fillId="0" borderId="9" xfId="3" applyFont="1" applyBorder="1"/>
    <xf numFmtId="0" fontId="14" fillId="0" borderId="9" xfId="3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0" fillId="3" borderId="0" xfId="0" applyFill="1"/>
    <xf numFmtId="0" fontId="13" fillId="0" borderId="0" xfId="3" applyFont="1"/>
    <xf numFmtId="167" fontId="3" fillId="0" borderId="6" xfId="2" applyNumberFormat="1" applyFont="1" applyFill="1" applyBorder="1" applyAlignment="1">
      <alignment horizontal="center" vertical="center"/>
    </xf>
    <xf numFmtId="167" fontId="3" fillId="0" borderId="14" xfId="2" applyNumberFormat="1" applyFont="1" applyFill="1" applyBorder="1" applyAlignment="1">
      <alignment horizontal="center" vertical="center"/>
    </xf>
    <xf numFmtId="167" fontId="3" fillId="0" borderId="15" xfId="2" applyNumberFormat="1" applyFont="1" applyFill="1" applyBorder="1" applyAlignment="1">
      <alignment horizontal="center" vertical="center"/>
    </xf>
    <xf numFmtId="167" fontId="3" fillId="0" borderId="16" xfId="2" applyNumberFormat="1" applyFont="1" applyFill="1" applyBorder="1" applyAlignment="1">
      <alignment horizontal="center" vertical="center"/>
    </xf>
    <xf numFmtId="167" fontId="3" fillId="0" borderId="14" xfId="3" applyNumberFormat="1" applyFont="1" applyBorder="1" applyAlignment="1">
      <alignment horizontal="center"/>
    </xf>
    <xf numFmtId="167" fontId="3" fillId="0" borderId="16" xfId="3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/>
    </xf>
    <xf numFmtId="167" fontId="3" fillId="0" borderId="15" xfId="0" applyNumberFormat="1" applyFont="1" applyBorder="1" applyAlignment="1">
      <alignment horizontal="center"/>
    </xf>
    <xf numFmtId="167" fontId="3" fillId="0" borderId="16" xfId="0" applyNumberFormat="1" applyFont="1" applyBorder="1" applyAlignment="1">
      <alignment horizontal="center"/>
    </xf>
    <xf numFmtId="167" fontId="15" fillId="0" borderId="15" xfId="3" applyNumberFormat="1" applyFont="1" applyBorder="1" applyAlignment="1">
      <alignment horizontal="center"/>
    </xf>
    <xf numFmtId="167" fontId="15" fillId="0" borderId="14" xfId="3" applyNumberFormat="1" applyFont="1" applyBorder="1" applyAlignment="1">
      <alignment horizontal="center"/>
    </xf>
    <xf numFmtId="167" fontId="15" fillId="0" borderId="16" xfId="3" applyNumberFormat="1" applyFont="1" applyBorder="1" applyAlignment="1">
      <alignment horizontal="center"/>
    </xf>
    <xf numFmtId="167" fontId="3" fillId="0" borderId="2" xfId="0" applyNumberFormat="1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3" fillId="0" borderId="0" xfId="0" applyFont="1"/>
    <xf numFmtId="49" fontId="1" fillId="0" borderId="12" xfId="0" applyNumberFormat="1" applyFont="1" applyBorder="1" applyAlignment="1">
      <alignment horizontal="center"/>
    </xf>
    <xf numFmtId="0" fontId="1" fillId="0" borderId="4" xfId="3" applyFont="1" applyBorder="1" applyAlignment="1">
      <alignment horizontal="center"/>
    </xf>
    <xf numFmtId="0" fontId="16" fillId="0" borderId="0" xfId="0" applyFont="1"/>
    <xf numFmtId="0" fontId="1" fillId="0" borderId="11" xfId="3" applyFont="1" applyBorder="1" applyAlignment="1">
      <alignment horizontal="center"/>
    </xf>
    <xf numFmtId="0" fontId="15" fillId="0" borderId="4" xfId="3" applyFont="1" applyBorder="1"/>
    <xf numFmtId="0" fontId="15" fillId="0" borderId="11" xfId="3" applyFont="1" applyBorder="1"/>
    <xf numFmtId="0" fontId="14" fillId="0" borderId="3" xfId="3" applyBorder="1" applyAlignment="1">
      <alignment horizontal="center"/>
    </xf>
    <xf numFmtId="0" fontId="14" fillId="0" borderId="11" xfId="3" applyBorder="1" applyAlignment="1">
      <alignment horizontal="center"/>
    </xf>
    <xf numFmtId="0" fontId="20" fillId="0" borderId="0" xfId="3" applyFont="1"/>
    <xf numFmtId="0" fontId="1" fillId="0" borderId="5" xfId="3" applyFont="1" applyBorder="1" applyAlignment="1">
      <alignment horizontal="center"/>
    </xf>
    <xf numFmtId="0" fontId="14" fillId="0" borderId="1" xfId="3" applyBorder="1" applyAlignment="1">
      <alignment horizontal="center"/>
    </xf>
    <xf numFmtId="0" fontId="19" fillId="0" borderId="0" xfId="4" applyFont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167" fontId="3" fillId="0" borderId="12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1" fontId="13" fillId="0" borderId="6" xfId="3" applyNumberFormat="1" applyFont="1" applyBorder="1" applyAlignment="1">
      <alignment horizontal="center"/>
    </xf>
    <xf numFmtId="0" fontId="14" fillId="0" borderId="15" xfId="3" applyBorder="1" applyAlignment="1">
      <alignment horizontal="center"/>
    </xf>
    <xf numFmtId="0" fontId="1" fillId="0" borderId="16" xfId="3" applyFont="1" applyBorder="1" applyAlignment="1">
      <alignment horizontal="center"/>
    </xf>
    <xf numFmtId="0" fontId="13" fillId="0" borderId="6" xfId="3" applyFont="1" applyBorder="1" applyAlignment="1">
      <alignment horizontal="center"/>
    </xf>
    <xf numFmtId="1" fontId="13" fillId="0" borderId="11" xfId="3" applyNumberFormat="1" applyFont="1" applyBorder="1" applyAlignment="1">
      <alignment horizontal="center"/>
    </xf>
    <xf numFmtId="1" fontId="13" fillId="0" borderId="4" xfId="3" applyNumberFormat="1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2" borderId="6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0" xfId="3" applyFont="1" applyFill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2" fontId="3" fillId="0" borderId="15" xfId="3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/>
    </xf>
    <xf numFmtId="1" fontId="9" fillId="0" borderId="15" xfId="0" applyNumberFormat="1" applyFont="1" applyBorder="1" applyAlignment="1">
      <alignment horizontal="center" vertical="center"/>
    </xf>
    <xf numFmtId="1" fontId="14" fillId="0" borderId="15" xfId="0" applyNumberFormat="1" applyFont="1" applyBorder="1" applyAlignment="1">
      <alignment horizontal="center"/>
    </xf>
    <xf numFmtId="167" fontId="3" fillId="0" borderId="2" xfId="3" applyNumberFormat="1" applyFont="1" applyBorder="1" applyAlignment="1">
      <alignment horizontal="center"/>
    </xf>
    <xf numFmtId="0" fontId="3" fillId="0" borderId="11" xfId="0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1" fontId="1" fillId="0" borderId="16" xfId="0" applyNumberFormat="1" applyFont="1" applyBorder="1" applyAlignment="1">
      <alignment horizontal="center" vertical="center"/>
    </xf>
    <xf numFmtId="1" fontId="9" fillId="0" borderId="16" xfId="0" applyNumberFormat="1" applyFont="1" applyBorder="1" applyAlignment="1">
      <alignment horizontal="center" vertical="center"/>
    </xf>
    <xf numFmtId="1" fontId="14" fillId="0" borderId="16" xfId="0" applyNumberFormat="1" applyFont="1" applyBorder="1" applyAlignment="1">
      <alignment horizontal="center"/>
    </xf>
    <xf numFmtId="167" fontId="3" fillId="0" borderId="3" xfId="3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49" fontId="1" fillId="0" borderId="12" xfId="0" applyNumberFormat="1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1" fontId="1" fillId="0" borderId="16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1" fontId="9" fillId="0" borderId="14" xfId="0" applyNumberFormat="1" applyFont="1" applyBorder="1" applyAlignment="1">
      <alignment horizontal="center" vertical="center"/>
    </xf>
    <xf numFmtId="1" fontId="14" fillId="0" borderId="14" xfId="0" applyNumberFormat="1" applyFont="1" applyBorder="1" applyAlignment="1">
      <alignment horizontal="center"/>
    </xf>
    <xf numFmtId="0" fontId="3" fillId="0" borderId="4" xfId="3" applyFont="1" applyBorder="1" applyAlignment="1">
      <alignment vertical="center"/>
    </xf>
    <xf numFmtId="49" fontId="1" fillId="0" borderId="12" xfId="3" applyNumberFormat="1" applyFont="1" applyBorder="1" applyAlignment="1">
      <alignment horizontal="center" vertical="center"/>
    </xf>
    <xf numFmtId="1" fontId="1" fillId="0" borderId="5" xfId="3" applyNumberFormat="1" applyFont="1" applyBorder="1" applyAlignment="1">
      <alignment horizontal="center"/>
    </xf>
    <xf numFmtId="1" fontId="9" fillId="0" borderId="19" xfId="3" applyNumberFormat="1" applyFont="1" applyBorder="1" applyAlignment="1">
      <alignment horizontal="center" vertical="center"/>
    </xf>
    <xf numFmtId="0" fontId="3" fillId="0" borderId="6" xfId="3" applyFont="1" applyBorder="1" applyAlignment="1">
      <alignment vertical="center"/>
    </xf>
    <xf numFmtId="49" fontId="1" fillId="0" borderId="2" xfId="3" applyNumberFormat="1" applyFont="1" applyBorder="1" applyAlignment="1">
      <alignment horizontal="center" vertical="center"/>
    </xf>
    <xf numFmtId="1" fontId="9" fillId="0" borderId="10" xfId="3" applyNumberFormat="1" applyFont="1" applyBorder="1" applyAlignment="1">
      <alignment horizontal="center" vertical="center"/>
    </xf>
    <xf numFmtId="0" fontId="3" fillId="0" borderId="11" xfId="3" applyFont="1" applyBorder="1" applyAlignment="1">
      <alignment vertical="center"/>
    </xf>
    <xf numFmtId="49" fontId="1" fillId="0" borderId="3" xfId="3" applyNumberFormat="1" applyFont="1" applyBorder="1" applyAlignment="1">
      <alignment horizontal="center" vertical="center"/>
    </xf>
    <xf numFmtId="1" fontId="9" fillId="0" borderId="20" xfId="3" applyNumberFormat="1" applyFont="1" applyBorder="1" applyAlignment="1">
      <alignment horizontal="center" vertical="center"/>
    </xf>
    <xf numFmtId="0" fontId="1" fillId="0" borderId="12" xfId="3" applyFont="1" applyBorder="1" applyAlignment="1">
      <alignment horizontal="center" vertical="center"/>
    </xf>
    <xf numFmtId="1" fontId="1" fillId="0" borderId="18" xfId="3" applyNumberFormat="1" applyFont="1" applyBorder="1" applyAlignment="1">
      <alignment horizontal="center"/>
    </xf>
    <xf numFmtId="0" fontId="1" fillId="0" borderId="2" xfId="3" applyFont="1" applyBorder="1" applyAlignment="1">
      <alignment horizontal="center" vertical="center"/>
    </xf>
    <xf numFmtId="1" fontId="1" fillId="0" borderId="13" xfId="3" applyNumberFormat="1" applyFont="1" applyBorder="1" applyAlignment="1">
      <alignment horizontal="center"/>
    </xf>
    <xf numFmtId="0" fontId="1" fillId="0" borderId="3" xfId="3" applyFont="1" applyBorder="1" applyAlignment="1">
      <alignment horizontal="center" vertical="center"/>
    </xf>
    <xf numFmtId="1" fontId="1" fillId="0" borderId="17" xfId="3" applyNumberFormat="1" applyFont="1" applyBorder="1" applyAlignment="1">
      <alignment horizontal="center"/>
    </xf>
    <xf numFmtId="0" fontId="3" fillId="0" borderId="18" xfId="3" applyFont="1" applyBorder="1"/>
    <xf numFmtId="0" fontId="3" fillId="0" borderId="13" xfId="3" applyFont="1" applyBorder="1"/>
    <xf numFmtId="0" fontId="3" fillId="0" borderId="17" xfId="3" applyFont="1" applyBorder="1"/>
    <xf numFmtId="167" fontId="3" fillId="0" borderId="4" xfId="3" applyNumberFormat="1" applyFont="1" applyBorder="1" applyAlignment="1">
      <alignment horizontal="center"/>
    </xf>
    <xf numFmtId="167" fontId="3" fillId="0" borderId="6" xfId="3" applyNumberFormat="1" applyFont="1" applyBorder="1" applyAlignment="1">
      <alignment horizontal="center"/>
    </xf>
    <xf numFmtId="167" fontId="3" fillId="0" borderId="11" xfId="3" applyNumberFormat="1" applyFont="1" applyBorder="1" applyAlignment="1">
      <alignment horizontal="center"/>
    </xf>
    <xf numFmtId="0" fontId="3" fillId="0" borderId="12" xfId="3" applyFont="1" applyBorder="1"/>
    <xf numFmtId="0" fontId="13" fillId="0" borderId="2" xfId="3" applyFont="1" applyBorder="1" applyAlignment="1">
      <alignment horizontal="center"/>
    </xf>
    <xf numFmtId="0" fontId="3" fillId="0" borderId="3" xfId="3" applyFont="1" applyBorder="1"/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3" fillId="2" borderId="14" xfId="3" applyNumberFormat="1" applyFont="1" applyFill="1" applyBorder="1" applyAlignment="1">
      <alignment horizontal="center" vertical="center"/>
    </xf>
    <xf numFmtId="164" fontId="3" fillId="2" borderId="16" xfId="3" applyNumberFormat="1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/>
    </xf>
    <xf numFmtId="0" fontId="15" fillId="2" borderId="14" xfId="3" applyFont="1" applyFill="1" applyBorder="1" applyAlignment="1">
      <alignment horizontal="center" vertical="center"/>
    </xf>
    <xf numFmtId="2" fontId="3" fillId="2" borderId="14" xfId="3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center" vertical="center"/>
    </xf>
    <xf numFmtId="0" fontId="15" fillId="2" borderId="6" xfId="3" applyFont="1" applyFill="1" applyBorder="1" applyAlignment="1">
      <alignment horizontal="center" vertical="center"/>
    </xf>
    <xf numFmtId="0" fontId="15" fillId="2" borderId="15" xfId="3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4" fillId="0" borderId="2" xfId="3" applyBorder="1" applyAlignment="1">
      <alignment horizontal="center"/>
    </xf>
    <xf numFmtId="3" fontId="14" fillId="0" borderId="2" xfId="3" applyNumberFormat="1" applyBorder="1" applyAlignment="1">
      <alignment horizontal="center"/>
    </xf>
    <xf numFmtId="0" fontId="3" fillId="0" borderId="16" xfId="3" applyFont="1" applyBorder="1" applyAlignment="1">
      <alignment horizontal="center"/>
    </xf>
    <xf numFmtId="0" fontId="3" fillId="0" borderId="3" xfId="3" applyFont="1" applyBorder="1" applyAlignment="1">
      <alignment horizontal="center"/>
    </xf>
    <xf numFmtId="165" fontId="3" fillId="0" borderId="11" xfId="3" applyNumberFormat="1" applyFont="1" applyBorder="1" applyAlignment="1">
      <alignment horizontal="center"/>
    </xf>
    <xf numFmtId="165" fontId="3" fillId="0" borderId="16" xfId="3" applyNumberFormat="1" applyFont="1" applyBorder="1" applyAlignment="1">
      <alignment horizontal="center"/>
    </xf>
    <xf numFmtId="0" fontId="3" fillId="0" borderId="6" xfId="3" applyFont="1" applyBorder="1" applyAlignment="1">
      <alignment horizontal="left" wrapText="1"/>
    </xf>
    <xf numFmtId="1" fontId="1" fillId="0" borderId="6" xfId="3" applyNumberFormat="1" applyFont="1" applyBorder="1" applyAlignment="1">
      <alignment horizontal="center" vertical="center"/>
    </xf>
    <xf numFmtId="167" fontId="3" fillId="0" borderId="15" xfId="3" applyNumberFormat="1" applyFont="1" applyBorder="1" applyAlignment="1">
      <alignment horizontal="center" vertical="center"/>
    </xf>
    <xf numFmtId="1" fontId="1" fillId="0" borderId="11" xfId="3" applyNumberFormat="1" applyFont="1" applyBorder="1" applyAlignment="1">
      <alignment horizontal="center" vertical="center"/>
    </xf>
    <xf numFmtId="167" fontId="3" fillId="0" borderId="16" xfId="3" applyNumberFormat="1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3" fillId="0" borderId="11" xfId="3" applyFont="1" applyBorder="1" applyAlignment="1">
      <alignment horizontal="left" wrapText="1"/>
    </xf>
    <xf numFmtId="0" fontId="1" fillId="0" borderId="1" xfId="3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19" fillId="2" borderId="14" xfId="4" applyFont="1" applyFill="1" applyBorder="1" applyAlignment="1">
      <alignment horizontal="center" vertical="center"/>
    </xf>
    <xf numFmtId="0" fontId="19" fillId="2" borderId="16" xfId="4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7" fillId="2" borderId="4" xfId="3" applyFont="1" applyFill="1" applyBorder="1" applyAlignment="1">
      <alignment horizontal="center" vertical="center"/>
    </xf>
    <xf numFmtId="0" fontId="17" fillId="2" borderId="11" xfId="3" applyFont="1" applyFill="1" applyBorder="1" applyAlignment="1">
      <alignment horizontal="center" vertical="center"/>
    </xf>
    <xf numFmtId="164" fontId="3" fillId="2" borderId="14" xfId="3" applyNumberFormat="1" applyFont="1" applyFill="1" applyBorder="1" applyAlignment="1">
      <alignment horizontal="center" vertical="center"/>
    </xf>
    <xf numFmtId="164" fontId="3" fillId="2" borderId="16" xfId="3" applyNumberFormat="1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3" fillId="2" borderId="3" xfId="3" applyFont="1" applyFill="1" applyBorder="1" applyAlignment="1">
      <alignment horizontal="center"/>
    </xf>
    <xf numFmtId="0" fontId="3" fillId="2" borderId="6" xfId="3" applyFont="1" applyFill="1" applyBorder="1" applyAlignment="1">
      <alignment horizontal="center"/>
    </xf>
    <xf numFmtId="0" fontId="3" fillId="2" borderId="0" xfId="3" applyFont="1" applyFill="1" applyAlignment="1">
      <alignment horizontal="center"/>
    </xf>
    <xf numFmtId="0" fontId="3" fillId="2" borderId="2" xfId="3" applyFont="1" applyFill="1" applyBorder="1" applyAlignment="1">
      <alignment horizontal="center"/>
    </xf>
    <xf numFmtId="0" fontId="3" fillId="2" borderId="4" xfId="3" applyFont="1" applyFill="1" applyBorder="1" applyAlignment="1">
      <alignment horizontal="center"/>
    </xf>
    <xf numFmtId="0" fontId="3" fillId="2" borderId="5" xfId="3" applyFont="1" applyFill="1" applyBorder="1" applyAlignment="1">
      <alignment horizontal="center"/>
    </xf>
    <xf numFmtId="0" fontId="3" fillId="2" borderId="12" xfId="3" applyFont="1" applyFill="1" applyBorder="1" applyAlignment="1">
      <alignment horizontal="center"/>
    </xf>
    <xf numFmtId="0" fontId="3" fillId="2" borderId="14" xfId="3" applyFont="1" applyFill="1" applyBorder="1" applyAlignment="1">
      <alignment horizontal="center" vertical="center"/>
    </xf>
    <xf numFmtId="0" fontId="3" fillId="2" borderId="16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left" vertical="center"/>
    </xf>
    <xf numFmtId="0" fontId="3" fillId="2" borderId="12" xfId="3" applyFont="1" applyFill="1" applyBorder="1" applyAlignment="1">
      <alignment horizontal="left" vertical="center"/>
    </xf>
    <xf numFmtId="0" fontId="3" fillId="2" borderId="11" xfId="3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left" vertical="center"/>
    </xf>
    <xf numFmtId="0" fontId="17" fillId="2" borderId="7" xfId="3" applyFont="1" applyFill="1" applyBorder="1" applyAlignment="1">
      <alignment horizontal="center" vertical="center"/>
    </xf>
    <xf numFmtId="0" fontId="17" fillId="2" borderId="8" xfId="3" applyFont="1" applyFill="1" applyBorder="1" applyAlignment="1">
      <alignment horizontal="center" vertical="center"/>
    </xf>
    <xf numFmtId="0" fontId="3" fillId="2" borderId="4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15" fillId="2" borderId="14" xfId="3" applyFont="1" applyFill="1" applyBorder="1" applyAlignment="1">
      <alignment horizontal="center" vertical="center"/>
    </xf>
    <xf numFmtId="0" fontId="15" fillId="2" borderId="16" xfId="3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wrapText="1"/>
    </xf>
    <xf numFmtId="0" fontId="3" fillId="2" borderId="16" xfId="3" applyFont="1" applyFill="1" applyBorder="1" applyAlignment="1">
      <alignment horizontal="center" wrapText="1"/>
    </xf>
    <xf numFmtId="0" fontId="3" fillId="2" borderId="1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18" fillId="2" borderId="7" xfId="3" applyFont="1" applyFill="1" applyBorder="1" applyAlignment="1">
      <alignment horizontal="center" vertical="center" wrapText="1"/>
    </xf>
    <xf numFmtId="0" fontId="18" fillId="2" borderId="8" xfId="3" applyFont="1" applyFill="1" applyBorder="1" applyAlignment="1">
      <alignment horizontal="center" vertical="center" wrapText="1"/>
    </xf>
    <xf numFmtId="2" fontId="3" fillId="2" borderId="14" xfId="3" applyNumberFormat="1" applyFont="1" applyFill="1" applyBorder="1" applyAlignment="1">
      <alignment horizontal="center" vertical="center"/>
    </xf>
    <xf numFmtId="2" fontId="3" fillId="2" borderId="16" xfId="3" applyNumberFormat="1" applyFont="1" applyFill="1" applyBorder="1" applyAlignment="1">
      <alignment horizontal="center" vertical="center"/>
    </xf>
    <xf numFmtId="0" fontId="3" fillId="2" borderId="7" xfId="3" applyFont="1" applyFill="1" applyBorder="1" applyAlignment="1">
      <alignment horizontal="left" vertical="center"/>
    </xf>
    <xf numFmtId="0" fontId="3" fillId="2" borderId="9" xfId="3" applyFont="1" applyFill="1" applyBorder="1" applyAlignment="1">
      <alignment horizontal="left" vertical="center"/>
    </xf>
    <xf numFmtId="0" fontId="3" fillId="2" borderId="8" xfId="3" applyFont="1" applyFill="1" applyBorder="1" applyAlignment="1">
      <alignment horizontal="left" vertical="center"/>
    </xf>
    <xf numFmtId="0" fontId="19" fillId="2" borderId="4" xfId="4" applyFont="1" applyFill="1" applyBorder="1" applyAlignment="1">
      <alignment horizontal="center" vertical="center"/>
    </xf>
    <xf numFmtId="0" fontId="19" fillId="2" borderId="5" xfId="4" applyFont="1" applyFill="1" applyBorder="1" applyAlignment="1">
      <alignment horizontal="center" vertical="center"/>
    </xf>
    <xf numFmtId="0" fontId="19" fillId="2" borderId="12" xfId="4" applyFont="1" applyFill="1" applyBorder="1" applyAlignment="1">
      <alignment horizontal="center" vertical="center"/>
    </xf>
    <xf numFmtId="0" fontId="19" fillId="2" borderId="11" xfId="4" applyFont="1" applyFill="1" applyBorder="1" applyAlignment="1">
      <alignment horizontal="center" vertical="center"/>
    </xf>
    <xf numFmtId="0" fontId="19" fillId="2" borderId="1" xfId="4" applyFont="1" applyFill="1" applyBorder="1" applyAlignment="1">
      <alignment horizontal="center" vertical="center"/>
    </xf>
    <xf numFmtId="0" fontId="19" fillId="2" borderId="3" xfId="4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2" fontId="3" fillId="2" borderId="15" xfId="3" applyNumberFormat="1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/>
    </xf>
    <xf numFmtId="0" fontId="1" fillId="0" borderId="0" xfId="3" applyFont="1" applyAlignment="1">
      <alignment horizontal="left"/>
    </xf>
    <xf numFmtId="0" fontId="1" fillId="0" borderId="0" xfId="3" applyFont="1" applyAlignment="1">
      <alignment horizontal="left" vertical="center" wrapText="1"/>
    </xf>
    <xf numFmtId="0" fontId="15" fillId="2" borderId="4" xfId="3" applyFont="1" applyFill="1" applyBorder="1" applyAlignment="1">
      <alignment horizontal="center" vertical="center"/>
    </xf>
    <xf numFmtId="0" fontId="15" fillId="2" borderId="6" xfId="3" applyFont="1" applyFill="1" applyBorder="1" applyAlignment="1">
      <alignment horizontal="center" vertical="center"/>
    </xf>
    <xf numFmtId="0" fontId="15" fillId="2" borderId="15" xfId="3" applyFont="1" applyFill="1" applyBorder="1" applyAlignment="1">
      <alignment horizontal="center" vertical="center"/>
    </xf>
    <xf numFmtId="167" fontId="3" fillId="0" borderId="14" xfId="0" applyNumberFormat="1" applyFont="1" applyBorder="1" applyAlignment="1">
      <alignment horizontal="center" vertical="center"/>
    </xf>
    <xf numFmtId="167" fontId="3" fillId="0" borderId="16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3" fillId="2" borderId="7" xfId="3" applyFont="1" applyFill="1" applyBorder="1" applyAlignment="1">
      <alignment horizontal="center" vertical="center"/>
    </xf>
    <xf numFmtId="0" fontId="15" fillId="2" borderId="7" xfId="3" applyFont="1" applyFill="1" applyBorder="1" applyAlignment="1">
      <alignment horizontal="center" vertical="center" wrapText="1"/>
    </xf>
    <xf numFmtId="0" fontId="15" fillId="2" borderId="8" xfId="3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2" fontId="8" fillId="2" borderId="6" xfId="0" applyNumberFormat="1" applyFont="1" applyFill="1" applyBorder="1" applyAlignment="1">
      <alignment horizontal="center" wrapText="1"/>
    </xf>
    <xf numFmtId="2" fontId="3" fillId="2" borderId="2" xfId="0" applyNumberFormat="1" applyFont="1" applyFill="1" applyBorder="1" applyAlignment="1">
      <alignment horizont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left" vertical="center"/>
    </xf>
    <xf numFmtId="0" fontId="3" fillId="2" borderId="1" xfId="3" applyFont="1" applyFill="1" applyBorder="1" applyAlignment="1">
      <alignment horizontal="left" vertical="center"/>
    </xf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0" fontId="17" fillId="2" borderId="5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5" xfId="3" applyFont="1" applyFill="1" applyBorder="1" applyAlignment="1">
      <alignment horizontal="center" vertical="center"/>
    </xf>
    <xf numFmtId="0" fontId="17" fillId="2" borderId="1" xfId="3" applyFont="1" applyFill="1" applyBorder="1" applyAlignment="1">
      <alignment horizontal="center" vertical="center"/>
    </xf>
    <xf numFmtId="0" fontId="1" fillId="0" borderId="0" xfId="3" applyFont="1" applyBorder="1" applyAlignment="1">
      <alignment horizontal="center"/>
    </xf>
    <xf numFmtId="0" fontId="14" fillId="0" borderId="0" xfId="3" applyBorder="1" applyAlignment="1">
      <alignment horizontal="center"/>
    </xf>
    <xf numFmtId="0" fontId="17" fillId="2" borderId="9" xfId="3" applyFont="1" applyFill="1" applyBorder="1" applyAlignment="1">
      <alignment horizontal="center" vertical="center"/>
    </xf>
    <xf numFmtId="0" fontId="18" fillId="2" borderId="9" xfId="3" applyFont="1" applyFill="1" applyBorder="1" applyAlignment="1">
      <alignment horizontal="center" vertical="center" wrapText="1"/>
    </xf>
    <xf numFmtId="1" fontId="1" fillId="0" borderId="0" xfId="3" applyNumberFormat="1" applyFont="1" applyBorder="1" applyAlignment="1">
      <alignment horizontal="center"/>
    </xf>
    <xf numFmtId="0" fontId="3" fillId="2" borderId="0" xfId="3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2" borderId="9" xfId="3" applyFont="1" applyFill="1" applyBorder="1" applyAlignment="1">
      <alignment horizontal="center" vertical="center"/>
    </xf>
    <xf numFmtId="0" fontId="3" fillId="2" borderId="7" xfId="3" applyFont="1" applyFill="1" applyBorder="1" applyAlignment="1">
      <alignment vertical="center"/>
    </xf>
    <xf numFmtId="0" fontId="3" fillId="2" borderId="9" xfId="3" applyFont="1" applyFill="1" applyBorder="1" applyAlignment="1">
      <alignment vertical="center"/>
    </xf>
    <xf numFmtId="0" fontId="3" fillId="2" borderId="8" xfId="3" applyFont="1" applyFill="1" applyBorder="1" applyAlignment="1">
      <alignment vertical="center"/>
    </xf>
    <xf numFmtId="0" fontId="15" fillId="2" borderId="9" xfId="3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</cellXfs>
  <cellStyles count="5">
    <cellStyle name="Euro" xfId="1" xr:uid="{00000000-0005-0000-0000-000000000000}"/>
    <cellStyle name="Mena" xfId="2" builtinId="4"/>
    <cellStyle name="Normálna" xfId="0" builtinId="0"/>
    <cellStyle name="Normálna 2" xfId="3" xr:uid="{678A7293-5AB1-4DCF-B6BC-E115B50C44A4}"/>
    <cellStyle name="Normálna 3" xfId="4" xr:uid="{9DD0DADA-96A8-4D91-84A3-7BB44659F4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133350</xdr:rowOff>
    </xdr:from>
    <xdr:to>
      <xdr:col>0</xdr:col>
      <xdr:colOff>1352550</xdr:colOff>
      <xdr:row>2</xdr:row>
      <xdr:rowOff>219075</xdr:rowOff>
    </xdr:to>
    <xdr:pic>
      <xdr:nvPicPr>
        <xdr:cNvPr id="1069" name="Picture 5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923925"/>
          <a:ext cx="1304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647700</xdr:colOff>
      <xdr:row>0</xdr:row>
      <xdr:rowOff>104775</xdr:rowOff>
    </xdr:from>
    <xdr:to>
      <xdr:col>1</xdr:col>
      <xdr:colOff>1524000</xdr:colOff>
      <xdr:row>3</xdr:row>
      <xdr:rowOff>161925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7222539A-5793-4808-A5A4-506DD2035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3575" y="104775"/>
          <a:ext cx="876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28575</xdr:rowOff>
    </xdr:from>
    <xdr:to>
      <xdr:col>1</xdr:col>
      <xdr:colOff>342900</xdr:colOff>
      <xdr:row>2</xdr:row>
      <xdr:rowOff>28575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4F3E4A0-E8FA-42BA-93DF-A70E9C642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38125"/>
          <a:ext cx="1304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0</xdr:row>
      <xdr:rowOff>76200</xdr:rowOff>
    </xdr:from>
    <xdr:to>
      <xdr:col>2</xdr:col>
      <xdr:colOff>407084</xdr:colOff>
      <xdr:row>2</xdr:row>
      <xdr:rowOff>247650</xdr:rowOff>
    </xdr:to>
    <xdr:pic>
      <xdr:nvPicPr>
        <xdr:cNvPr id="3" name="Obrázok 4">
          <a:extLst>
            <a:ext uri="{FF2B5EF4-FFF2-40B4-BE49-F238E27FC236}">
              <a16:creationId xmlns:a16="http://schemas.microsoft.com/office/drawing/2014/main" id="{E08C4C5D-547E-4E45-865B-E175DD27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76200"/>
          <a:ext cx="99763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247650</xdr:rowOff>
    </xdr:from>
    <xdr:to>
      <xdr:col>1</xdr:col>
      <xdr:colOff>266700</xdr:colOff>
      <xdr:row>1</xdr:row>
      <xdr:rowOff>556780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6AB427-B88D-40C4-A433-A78FE03E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409575"/>
          <a:ext cx="1133475" cy="309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</xdr:row>
      <xdr:rowOff>28575</xdr:rowOff>
    </xdr:from>
    <xdr:to>
      <xdr:col>2</xdr:col>
      <xdr:colOff>502334</xdr:colOff>
      <xdr:row>1</xdr:row>
      <xdr:rowOff>733425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895D322C-9CF1-4DAD-A5A5-65F37C306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90500"/>
          <a:ext cx="99763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95250</xdr:rowOff>
    </xdr:from>
    <xdr:to>
      <xdr:col>1</xdr:col>
      <xdr:colOff>123825</xdr:colOff>
      <xdr:row>3</xdr:row>
      <xdr:rowOff>57150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DF16E591-EA81-4310-A8DE-9307D7A0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76300"/>
          <a:ext cx="1295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485775</xdr:colOff>
      <xdr:row>0</xdr:row>
      <xdr:rowOff>104775</xdr:rowOff>
    </xdr:from>
    <xdr:to>
      <xdr:col>2</xdr:col>
      <xdr:colOff>333375</xdr:colOff>
      <xdr:row>3</xdr:row>
      <xdr:rowOff>85725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27ED11B6-AC45-4722-8F96-7731A8014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104775"/>
          <a:ext cx="876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180975</xdr:rowOff>
    </xdr:from>
    <xdr:to>
      <xdr:col>0</xdr:col>
      <xdr:colOff>1419225</xdr:colOff>
      <xdr:row>2</xdr:row>
      <xdr:rowOff>257175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56AC13F-DE5E-42FE-A1AC-FCFC1BAF5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975"/>
          <a:ext cx="13049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342900</xdr:colOff>
      <xdr:row>0</xdr:row>
      <xdr:rowOff>57150</xdr:rowOff>
    </xdr:from>
    <xdr:to>
      <xdr:col>2</xdr:col>
      <xdr:colOff>171450</xdr:colOff>
      <xdr:row>2</xdr:row>
      <xdr:rowOff>381000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D5CC21B7-9F2B-4B46-9216-1B3056019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925" y="57150"/>
          <a:ext cx="8763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DF3E7075-1354-4172-9FDA-E548B65AAD96}"/>
            </a:ext>
          </a:extLst>
        </xdr:cNvPr>
        <xdr:cNvSpPr>
          <a:spLocks noChangeShapeType="1"/>
        </xdr:cNvSpPr>
      </xdr:nvSpPr>
      <xdr:spPr bwMode="auto">
        <a:xfrm flipH="1">
          <a:off x="2695575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9073B87-DD73-499A-9BDC-AA1585E44FE2}"/>
            </a:ext>
          </a:extLst>
        </xdr:cNvPr>
        <xdr:cNvSpPr>
          <a:spLocks noChangeShapeType="1"/>
        </xdr:cNvSpPr>
      </xdr:nvSpPr>
      <xdr:spPr bwMode="auto">
        <a:xfrm flipH="1">
          <a:off x="2695575" y="1323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95250</xdr:colOff>
      <xdr:row>0</xdr:row>
      <xdr:rowOff>257175</xdr:rowOff>
    </xdr:from>
    <xdr:to>
      <xdr:col>0</xdr:col>
      <xdr:colOff>1400175</xdr:colOff>
      <xdr:row>1</xdr:row>
      <xdr:rowOff>228600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6BD1ACA-1F64-43F6-BA7D-8498D5AACB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57175"/>
          <a:ext cx="1304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2708EB84-C5A3-4C20-8FEC-85F7B2D5D46A}"/>
            </a:ext>
          </a:extLst>
        </xdr:cNvPr>
        <xdr:cNvSpPr>
          <a:spLocks noChangeShapeType="1"/>
        </xdr:cNvSpPr>
      </xdr:nvSpPr>
      <xdr:spPr bwMode="auto">
        <a:xfrm flipH="1">
          <a:off x="269557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436122BB-DF95-4145-99A2-4C1FB1C21B9B}"/>
            </a:ext>
          </a:extLst>
        </xdr:cNvPr>
        <xdr:cNvSpPr>
          <a:spLocks noChangeShapeType="1"/>
        </xdr:cNvSpPr>
      </xdr:nvSpPr>
      <xdr:spPr bwMode="auto">
        <a:xfrm flipH="1">
          <a:off x="2695575" y="1628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285750</xdr:colOff>
      <xdr:row>0</xdr:row>
      <xdr:rowOff>152400</xdr:rowOff>
    </xdr:from>
    <xdr:to>
      <xdr:col>2</xdr:col>
      <xdr:colOff>92759</xdr:colOff>
      <xdr:row>2</xdr:row>
      <xdr:rowOff>180975</xdr:rowOff>
    </xdr:to>
    <xdr:pic>
      <xdr:nvPicPr>
        <xdr:cNvPr id="8" name="Obrázok 4">
          <a:extLst>
            <a:ext uri="{FF2B5EF4-FFF2-40B4-BE49-F238E27FC236}">
              <a16:creationId xmlns:a16="http://schemas.microsoft.com/office/drawing/2014/main" id="{76A4D13A-9F9E-474B-A978-254968AC9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152400"/>
          <a:ext cx="99763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FA05ED83-99A0-4BF6-9BC7-30A799FDB13F}"/>
            </a:ext>
          </a:extLst>
        </xdr:cNvPr>
        <xdr:cNvSpPr>
          <a:spLocks noChangeShapeType="1"/>
        </xdr:cNvSpPr>
      </xdr:nvSpPr>
      <xdr:spPr bwMode="auto">
        <a:xfrm flipH="1">
          <a:off x="2590800" y="1028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AB530DAC-5177-4066-BE4F-97E35D82BC5C}"/>
            </a:ext>
          </a:extLst>
        </xdr:cNvPr>
        <xdr:cNvSpPr>
          <a:spLocks noChangeShapeType="1"/>
        </xdr:cNvSpPr>
      </xdr:nvSpPr>
      <xdr:spPr bwMode="auto">
        <a:xfrm flipH="1">
          <a:off x="2590800" y="1028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38100</xdr:colOff>
      <xdr:row>1</xdr:row>
      <xdr:rowOff>762000</xdr:rowOff>
    </xdr:from>
    <xdr:to>
      <xdr:col>0</xdr:col>
      <xdr:colOff>1343025</xdr:colOff>
      <xdr:row>2</xdr:row>
      <xdr:rowOff>323850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B4EDC4F-82D9-4692-9D7B-BA521F43B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42900"/>
          <a:ext cx="1304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sp macro="" textlink="">
      <xdr:nvSpPr>
        <xdr:cNvPr id="5" name="Line 5">
          <a:extLst>
            <a:ext uri="{FF2B5EF4-FFF2-40B4-BE49-F238E27FC236}">
              <a16:creationId xmlns:a16="http://schemas.microsoft.com/office/drawing/2014/main" id="{06C1042B-4894-45F0-8EC1-E576C4FE0201}"/>
            </a:ext>
          </a:extLst>
        </xdr:cNvPr>
        <xdr:cNvSpPr>
          <a:spLocks noChangeShapeType="1"/>
        </xdr:cNvSpPr>
      </xdr:nvSpPr>
      <xdr:spPr bwMode="auto">
        <a:xfrm flipH="1">
          <a:off x="2590800" y="133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323850</xdr:colOff>
      <xdr:row>0</xdr:row>
      <xdr:rowOff>180975</xdr:rowOff>
    </xdr:from>
    <xdr:to>
      <xdr:col>1</xdr:col>
      <xdr:colOff>1325718</xdr:colOff>
      <xdr:row>3</xdr:row>
      <xdr:rowOff>133350</xdr:rowOff>
    </xdr:to>
    <xdr:pic>
      <xdr:nvPicPr>
        <xdr:cNvPr id="7" name="Obrázok 4">
          <a:extLst>
            <a:ext uri="{FF2B5EF4-FFF2-40B4-BE49-F238E27FC236}">
              <a16:creationId xmlns:a16="http://schemas.microsoft.com/office/drawing/2014/main" id="{EA85FCEE-2AFF-4B3E-BD88-76B53D9DF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80975"/>
          <a:ext cx="99763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57150</xdr:rowOff>
    </xdr:from>
    <xdr:to>
      <xdr:col>0</xdr:col>
      <xdr:colOff>1200150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947B55-6612-4DFA-AA16-7EA26C5CC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09600"/>
          <a:ext cx="1152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57150</xdr:rowOff>
    </xdr:from>
    <xdr:to>
      <xdr:col>2</xdr:col>
      <xdr:colOff>7034</xdr:colOff>
      <xdr:row>4</xdr:row>
      <xdr:rowOff>104775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C5806C29-7789-4C52-BE4C-75131672F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57150"/>
          <a:ext cx="99763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95250</xdr:rowOff>
    </xdr:from>
    <xdr:to>
      <xdr:col>0</xdr:col>
      <xdr:colOff>1171575</xdr:colOff>
      <xdr:row>3</xdr:row>
      <xdr:rowOff>104775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57EBDF2-A8DC-407F-8C67-7AE2564AFB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7175"/>
          <a:ext cx="1152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352425</xdr:colOff>
      <xdr:row>0</xdr:row>
      <xdr:rowOff>66675</xdr:rowOff>
    </xdr:from>
    <xdr:to>
      <xdr:col>1</xdr:col>
      <xdr:colOff>1350059</xdr:colOff>
      <xdr:row>4</xdr:row>
      <xdr:rowOff>47625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A9C9C968-B7E1-4BCB-AFA2-AAE513E22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6675"/>
          <a:ext cx="99763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76200</xdr:rowOff>
    </xdr:from>
    <xdr:to>
      <xdr:col>1</xdr:col>
      <xdr:colOff>100013</xdr:colOff>
      <xdr:row>2</xdr:row>
      <xdr:rowOff>400050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7688399-4934-412C-831A-30E3D7BA3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9625"/>
          <a:ext cx="1304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704850</xdr:colOff>
      <xdr:row>0</xdr:row>
      <xdr:rowOff>180975</xdr:rowOff>
    </xdr:from>
    <xdr:to>
      <xdr:col>2</xdr:col>
      <xdr:colOff>416608</xdr:colOff>
      <xdr:row>2</xdr:row>
      <xdr:rowOff>419100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576E613E-9A9D-4A08-9D4B-910F6164C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180975"/>
          <a:ext cx="997633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238125</xdr:rowOff>
    </xdr:from>
    <xdr:to>
      <xdr:col>1</xdr:col>
      <xdr:colOff>390525</xdr:colOff>
      <xdr:row>2</xdr:row>
      <xdr:rowOff>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1BBB39B4-AB82-40B3-982C-AC67C4BE3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38125"/>
          <a:ext cx="13049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0</xdr:row>
      <xdr:rowOff>38100</xdr:rowOff>
    </xdr:from>
    <xdr:to>
      <xdr:col>3</xdr:col>
      <xdr:colOff>64184</xdr:colOff>
      <xdr:row>2</xdr:row>
      <xdr:rowOff>180975</xdr:rowOff>
    </xdr:to>
    <xdr:pic>
      <xdr:nvPicPr>
        <xdr:cNvPr id="4" name="Obrázok 4">
          <a:extLst>
            <a:ext uri="{FF2B5EF4-FFF2-40B4-BE49-F238E27FC236}">
              <a16:creationId xmlns:a16="http://schemas.microsoft.com/office/drawing/2014/main" id="{74F3AC6A-0564-493B-87BD-0A41D00BA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38100"/>
          <a:ext cx="997634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2"/>
  <sheetViews>
    <sheetView tabSelected="1" zoomScale="90" zoomScaleNormal="90" workbookViewId="0">
      <selection activeCell="L25" sqref="L25"/>
    </sheetView>
  </sheetViews>
  <sheetFormatPr defaultRowHeight="12.75" x14ac:dyDescent="0.2"/>
  <cols>
    <col min="1" max="1" width="25.7109375" customWidth="1"/>
    <col min="2" max="2" width="26.42578125" bestFit="1" customWidth="1"/>
    <col min="3" max="4" width="7" customWidth="1"/>
    <col min="5" max="5" width="10.85546875" bestFit="1" customWidth="1"/>
    <col min="6" max="6" width="11.7109375" customWidth="1"/>
    <col min="7" max="7" width="11.7109375" hidden="1" customWidth="1"/>
    <col min="8" max="8" width="11.7109375" customWidth="1"/>
    <col min="9" max="9" width="7.140625" customWidth="1"/>
    <col min="10" max="10" width="8.7109375" customWidth="1"/>
    <col min="12" max="12" width="21.140625" bestFit="1" customWidth="1"/>
  </cols>
  <sheetData>
    <row r="1" spans="1:12" ht="11.25" customHeight="1" x14ac:dyDescent="0.2">
      <c r="A1" s="1"/>
      <c r="B1" s="2"/>
      <c r="C1" s="2"/>
      <c r="D1" s="2"/>
      <c r="E1" s="2"/>
    </row>
    <row r="2" spans="1:12" ht="7.5" customHeight="1" thickBot="1" x14ac:dyDescent="0.25">
      <c r="A2" s="1"/>
      <c r="B2" s="2"/>
      <c r="C2" s="2"/>
      <c r="D2" s="2"/>
      <c r="E2" s="2"/>
    </row>
    <row r="3" spans="1:12" ht="25.5" customHeight="1" thickBot="1" x14ac:dyDescent="0.25">
      <c r="B3" s="6"/>
      <c r="D3" s="7"/>
      <c r="E3" s="26"/>
      <c r="F3" s="266" t="s">
        <v>590</v>
      </c>
      <c r="G3" s="360"/>
      <c r="H3" s="267"/>
      <c r="I3" s="177"/>
      <c r="J3" s="177"/>
    </row>
    <row r="4" spans="1:12" ht="16.5" thickBot="1" x14ac:dyDescent="0.25">
      <c r="A4" s="9" t="s">
        <v>28</v>
      </c>
      <c r="B4" s="6"/>
      <c r="C4" s="8"/>
      <c r="D4" s="12"/>
      <c r="E4" s="7"/>
      <c r="F4" s="268"/>
      <c r="G4" s="361"/>
      <c r="H4" s="269"/>
      <c r="I4" s="272" t="s">
        <v>433</v>
      </c>
      <c r="J4" s="273"/>
    </row>
    <row r="5" spans="1:12" s="18" customFormat="1" ht="13.5" customHeight="1" x14ac:dyDescent="0.2">
      <c r="A5" s="262" t="s">
        <v>18</v>
      </c>
      <c r="B5" s="263"/>
      <c r="C5" s="52" t="s">
        <v>0</v>
      </c>
      <c r="D5" s="48"/>
      <c r="E5" s="49" t="s">
        <v>16</v>
      </c>
      <c r="F5" s="270" t="s">
        <v>429</v>
      </c>
      <c r="G5" s="227"/>
      <c r="H5" s="270" t="s">
        <v>430</v>
      </c>
      <c r="I5" s="274" t="s">
        <v>431</v>
      </c>
      <c r="J5" s="270" t="s">
        <v>432</v>
      </c>
      <c r="L5" s="260" t="s">
        <v>471</v>
      </c>
    </row>
    <row r="6" spans="1:12" s="18" customFormat="1" ht="13.5" thickBot="1" x14ac:dyDescent="0.25">
      <c r="A6" s="264"/>
      <c r="B6" s="265"/>
      <c r="C6" s="53" t="s">
        <v>1</v>
      </c>
      <c r="D6" s="50" t="s">
        <v>2</v>
      </c>
      <c r="E6" s="51" t="s">
        <v>17</v>
      </c>
      <c r="F6" s="271"/>
      <c r="G6" s="228"/>
      <c r="H6" s="271"/>
      <c r="I6" s="275"/>
      <c r="J6" s="271"/>
      <c r="L6" s="261"/>
    </row>
    <row r="7" spans="1:12" s="18" customFormat="1" ht="12.95" customHeight="1" x14ac:dyDescent="0.2">
      <c r="A7" s="15" t="s">
        <v>3</v>
      </c>
      <c r="B7" s="16" t="s">
        <v>68</v>
      </c>
      <c r="C7" s="25">
        <v>130</v>
      </c>
      <c r="D7" s="26">
        <v>350</v>
      </c>
      <c r="E7" s="19">
        <v>50</v>
      </c>
      <c r="F7" s="139">
        <v>35</v>
      </c>
      <c r="G7" s="139">
        <f>F7*1.23</f>
        <v>43.05</v>
      </c>
      <c r="H7" s="359">
        <f>ROUND(G7,1)</f>
        <v>43.1</v>
      </c>
      <c r="I7" s="27" t="s">
        <v>435</v>
      </c>
      <c r="J7" s="28" t="s">
        <v>4</v>
      </c>
      <c r="L7" s="18" t="s">
        <v>530</v>
      </c>
    </row>
    <row r="8" spans="1:12" s="18" customFormat="1" ht="12.95" customHeight="1" x14ac:dyDescent="0.2">
      <c r="A8" s="10" t="s">
        <v>69</v>
      </c>
      <c r="B8" s="16" t="s">
        <v>70</v>
      </c>
      <c r="C8" s="25">
        <v>130</v>
      </c>
      <c r="D8" s="3">
        <v>440</v>
      </c>
      <c r="E8" s="34">
        <v>35</v>
      </c>
      <c r="F8" s="140">
        <v>48</v>
      </c>
      <c r="G8" s="140">
        <f>F8*1.23</f>
        <v>59.04</v>
      </c>
      <c r="H8" s="359">
        <f>ROUND(G8,1)</f>
        <v>59</v>
      </c>
      <c r="I8" s="27" t="s">
        <v>435</v>
      </c>
      <c r="J8" s="28" t="s">
        <v>5</v>
      </c>
      <c r="L8" s="18" t="s">
        <v>531</v>
      </c>
    </row>
    <row r="9" spans="1:12" s="18" customFormat="1" ht="12.95" customHeight="1" x14ac:dyDescent="0.2">
      <c r="A9" s="10" t="s">
        <v>6</v>
      </c>
      <c r="B9" s="16" t="s">
        <v>33</v>
      </c>
      <c r="C9" s="25">
        <v>130</v>
      </c>
      <c r="D9" s="3">
        <v>460</v>
      </c>
      <c r="E9" s="34">
        <v>35</v>
      </c>
      <c r="F9" s="140">
        <v>33</v>
      </c>
      <c r="G9" s="140">
        <f t="shared" ref="G9:G20" si="0">F9*1.23</f>
        <v>40.589999999999996</v>
      </c>
      <c r="H9" s="359">
        <f t="shared" ref="H9:H20" si="1">ROUND(G9,1)</f>
        <v>40.6</v>
      </c>
      <c r="I9" s="27" t="s">
        <v>435</v>
      </c>
      <c r="J9" s="28" t="s">
        <v>5</v>
      </c>
      <c r="L9" s="18" t="s">
        <v>49</v>
      </c>
    </row>
    <row r="10" spans="1:12" s="18" customFormat="1" ht="12.95" customHeight="1" x14ac:dyDescent="0.2">
      <c r="A10" s="10" t="s">
        <v>541</v>
      </c>
      <c r="B10" s="16" t="s">
        <v>475</v>
      </c>
      <c r="C10" s="25">
        <v>130</v>
      </c>
      <c r="D10" s="3">
        <v>440</v>
      </c>
      <c r="E10" s="34">
        <v>35</v>
      </c>
      <c r="F10" s="140">
        <v>35</v>
      </c>
      <c r="G10" s="140">
        <f t="shared" si="0"/>
        <v>43.05</v>
      </c>
      <c r="H10" s="359">
        <f t="shared" si="1"/>
        <v>43.1</v>
      </c>
      <c r="I10" s="27" t="s">
        <v>435</v>
      </c>
      <c r="J10" s="28" t="s">
        <v>5</v>
      </c>
      <c r="L10" s="18" t="s">
        <v>570</v>
      </c>
    </row>
    <row r="11" spans="1:12" s="18" customFormat="1" ht="12.95" customHeight="1" x14ac:dyDescent="0.2">
      <c r="A11" s="10" t="s">
        <v>542</v>
      </c>
      <c r="B11" s="16" t="s">
        <v>476</v>
      </c>
      <c r="C11" s="25">
        <v>130</v>
      </c>
      <c r="D11" s="3">
        <v>440</v>
      </c>
      <c r="E11" s="34">
        <v>35</v>
      </c>
      <c r="F11" s="140">
        <v>42</v>
      </c>
      <c r="G11" s="140">
        <f t="shared" si="0"/>
        <v>51.66</v>
      </c>
      <c r="H11" s="359">
        <f t="shared" si="1"/>
        <v>51.7</v>
      </c>
      <c r="I11" s="27" t="s">
        <v>435</v>
      </c>
      <c r="J11" s="28" t="s">
        <v>5</v>
      </c>
      <c r="L11" s="18" t="s">
        <v>25</v>
      </c>
    </row>
    <row r="12" spans="1:12" s="18" customFormat="1" ht="12.95" customHeight="1" x14ac:dyDescent="0.2">
      <c r="A12" s="10" t="s">
        <v>66</v>
      </c>
      <c r="B12" s="16" t="s">
        <v>67</v>
      </c>
      <c r="C12" s="25">
        <v>130</v>
      </c>
      <c r="D12" s="3">
        <v>440</v>
      </c>
      <c r="E12" s="34">
        <v>35</v>
      </c>
      <c r="F12" s="140">
        <v>42</v>
      </c>
      <c r="G12" s="140">
        <f t="shared" si="0"/>
        <v>51.66</v>
      </c>
      <c r="H12" s="359">
        <f t="shared" si="1"/>
        <v>51.7</v>
      </c>
      <c r="I12" s="27" t="s">
        <v>435</v>
      </c>
      <c r="J12" s="28" t="s">
        <v>5</v>
      </c>
      <c r="L12" s="18" t="s">
        <v>32</v>
      </c>
    </row>
    <row r="13" spans="1:12" s="18" customFormat="1" ht="12.95" customHeight="1" x14ac:dyDescent="0.2">
      <c r="A13" s="10" t="s">
        <v>7</v>
      </c>
      <c r="B13" s="16" t="s">
        <v>41</v>
      </c>
      <c r="C13" s="25">
        <v>130</v>
      </c>
      <c r="D13" s="3">
        <v>550</v>
      </c>
      <c r="E13" s="34">
        <v>25</v>
      </c>
      <c r="F13" s="140">
        <v>55</v>
      </c>
      <c r="G13" s="140">
        <f t="shared" si="0"/>
        <v>67.650000000000006</v>
      </c>
      <c r="H13" s="359">
        <f t="shared" si="1"/>
        <v>67.7</v>
      </c>
      <c r="I13" s="27" t="s">
        <v>436</v>
      </c>
      <c r="J13" s="28" t="s">
        <v>5</v>
      </c>
      <c r="L13" s="18" t="s">
        <v>26</v>
      </c>
    </row>
    <row r="14" spans="1:12" s="18" customFormat="1" ht="12.95" customHeight="1" x14ac:dyDescent="0.2">
      <c r="A14" s="10" t="s">
        <v>14</v>
      </c>
      <c r="B14" s="16" t="s">
        <v>15</v>
      </c>
      <c r="C14" s="25">
        <v>130</v>
      </c>
      <c r="D14" s="26">
        <v>350</v>
      </c>
      <c r="E14" s="19">
        <v>50</v>
      </c>
      <c r="F14" s="140">
        <v>39</v>
      </c>
      <c r="G14" s="140">
        <f t="shared" si="0"/>
        <v>47.97</v>
      </c>
      <c r="H14" s="359">
        <f t="shared" si="1"/>
        <v>48</v>
      </c>
      <c r="I14" s="27" t="s">
        <v>435</v>
      </c>
      <c r="J14" s="28" t="s">
        <v>4</v>
      </c>
    </row>
    <row r="15" spans="1:12" s="18" customFormat="1" ht="12.95" customHeight="1" x14ac:dyDescent="0.2">
      <c r="A15" s="10" t="s">
        <v>42</v>
      </c>
      <c r="B15" s="16" t="s">
        <v>43</v>
      </c>
      <c r="C15" s="25">
        <v>130</v>
      </c>
      <c r="D15" s="3">
        <v>550</v>
      </c>
      <c r="E15" s="34">
        <v>25</v>
      </c>
      <c r="F15" s="140">
        <v>55</v>
      </c>
      <c r="G15" s="140">
        <f t="shared" si="0"/>
        <v>67.650000000000006</v>
      </c>
      <c r="H15" s="359">
        <f t="shared" si="1"/>
        <v>67.7</v>
      </c>
      <c r="I15" s="27" t="s">
        <v>436</v>
      </c>
      <c r="J15" s="28" t="s">
        <v>5</v>
      </c>
    </row>
    <row r="16" spans="1:12" s="18" customFormat="1" ht="12.95" customHeight="1" x14ac:dyDescent="0.2">
      <c r="A16" s="10" t="s">
        <v>8</v>
      </c>
      <c r="B16" s="16" t="s">
        <v>30</v>
      </c>
      <c r="C16" s="25">
        <v>130</v>
      </c>
      <c r="D16" s="26">
        <v>350</v>
      </c>
      <c r="E16" s="19">
        <v>50</v>
      </c>
      <c r="F16" s="140">
        <v>48</v>
      </c>
      <c r="G16" s="140">
        <f t="shared" si="0"/>
        <v>59.04</v>
      </c>
      <c r="H16" s="359">
        <f t="shared" si="1"/>
        <v>59</v>
      </c>
      <c r="I16" s="29" t="s">
        <v>435</v>
      </c>
      <c r="J16" s="28" t="s">
        <v>4</v>
      </c>
    </row>
    <row r="17" spans="1:10" s="18" customFormat="1" ht="12.95" customHeight="1" x14ac:dyDescent="0.2">
      <c r="A17" s="10" t="s">
        <v>34</v>
      </c>
      <c r="B17" s="16" t="s">
        <v>35</v>
      </c>
      <c r="C17" s="25">
        <v>130</v>
      </c>
      <c r="D17" s="3">
        <v>440</v>
      </c>
      <c r="E17" s="34">
        <v>35</v>
      </c>
      <c r="F17" s="140">
        <v>39</v>
      </c>
      <c r="G17" s="140">
        <f t="shared" si="0"/>
        <v>47.97</v>
      </c>
      <c r="H17" s="359">
        <f t="shared" si="1"/>
        <v>48</v>
      </c>
      <c r="I17" s="29" t="s">
        <v>435</v>
      </c>
      <c r="J17" s="28" t="s">
        <v>5</v>
      </c>
    </row>
    <row r="18" spans="1:10" s="18" customFormat="1" ht="12.95" customHeight="1" x14ac:dyDescent="0.2">
      <c r="A18" s="10" t="s">
        <v>543</v>
      </c>
      <c r="B18" s="16" t="s">
        <v>477</v>
      </c>
      <c r="C18" s="25">
        <v>130</v>
      </c>
      <c r="D18" s="3">
        <v>440</v>
      </c>
      <c r="E18" s="34">
        <v>35</v>
      </c>
      <c r="F18" s="140">
        <v>42</v>
      </c>
      <c r="G18" s="140">
        <f t="shared" si="0"/>
        <v>51.66</v>
      </c>
      <c r="H18" s="359">
        <f t="shared" si="1"/>
        <v>51.7</v>
      </c>
      <c r="I18" s="27" t="s">
        <v>435</v>
      </c>
      <c r="J18" s="28" t="s">
        <v>5</v>
      </c>
    </row>
    <row r="19" spans="1:10" s="18" customFormat="1" ht="12.95" customHeight="1" x14ac:dyDescent="0.2">
      <c r="A19" s="10" t="s">
        <v>45</v>
      </c>
      <c r="B19" s="16" t="s">
        <v>46</v>
      </c>
      <c r="C19" s="25">
        <v>130</v>
      </c>
      <c r="D19" s="26">
        <v>350</v>
      </c>
      <c r="E19" s="19">
        <v>50</v>
      </c>
      <c r="F19" s="140">
        <v>39</v>
      </c>
      <c r="G19" s="140">
        <f t="shared" si="0"/>
        <v>47.97</v>
      </c>
      <c r="H19" s="359">
        <f t="shared" si="1"/>
        <v>48</v>
      </c>
      <c r="I19" s="29" t="s">
        <v>435</v>
      </c>
      <c r="J19" s="28" t="s">
        <v>4</v>
      </c>
    </row>
    <row r="20" spans="1:10" s="18" customFormat="1" ht="12.95" customHeight="1" thickBot="1" x14ac:dyDescent="0.25">
      <c r="A20" s="45" t="s">
        <v>9</v>
      </c>
      <c r="B20" s="30" t="s">
        <v>44</v>
      </c>
      <c r="C20" s="31">
        <v>130</v>
      </c>
      <c r="D20" s="32">
        <v>350</v>
      </c>
      <c r="E20" s="138">
        <v>50</v>
      </c>
      <c r="F20" s="140">
        <v>48</v>
      </c>
      <c r="G20" s="141">
        <f t="shared" si="0"/>
        <v>59.04</v>
      </c>
      <c r="H20" s="359">
        <f t="shared" si="1"/>
        <v>59</v>
      </c>
      <c r="I20" s="27" t="s">
        <v>435</v>
      </c>
      <c r="J20" s="28" t="s">
        <v>4</v>
      </c>
    </row>
    <row r="21" spans="1:10" s="18" customFormat="1" ht="13.5" thickBot="1" x14ac:dyDescent="0.25">
      <c r="A21" s="276" t="s">
        <v>19</v>
      </c>
      <c r="B21" s="277"/>
      <c r="C21" s="277"/>
      <c r="D21" s="277"/>
      <c r="E21" s="277"/>
      <c r="F21" s="277"/>
      <c r="G21" s="277"/>
      <c r="H21" s="277"/>
      <c r="I21" s="277"/>
      <c r="J21" s="278"/>
    </row>
    <row r="22" spans="1:10" s="18" customFormat="1" x14ac:dyDescent="0.2">
      <c r="A22" s="45" t="s">
        <v>38</v>
      </c>
      <c r="B22" s="16" t="s">
        <v>40</v>
      </c>
      <c r="C22" s="25">
        <v>130</v>
      </c>
      <c r="D22" s="14">
        <v>550</v>
      </c>
      <c r="E22" s="3">
        <v>25</v>
      </c>
      <c r="F22" s="140">
        <v>55</v>
      </c>
      <c r="G22" s="139">
        <f>F22*1.23</f>
        <v>67.650000000000006</v>
      </c>
      <c r="H22" s="359">
        <f>ROUND(G22,1)</f>
        <v>67.7</v>
      </c>
      <c r="I22" s="20" t="s">
        <v>435</v>
      </c>
      <c r="J22" s="21" t="s">
        <v>5</v>
      </c>
    </row>
    <row r="23" spans="1:10" s="18" customFormat="1" x14ac:dyDescent="0.2">
      <c r="A23" s="10" t="s">
        <v>37</v>
      </c>
      <c r="B23" s="16" t="s">
        <v>39</v>
      </c>
      <c r="C23" s="22">
        <v>130</v>
      </c>
      <c r="D23" s="3">
        <v>800</v>
      </c>
      <c r="E23" s="34">
        <v>20</v>
      </c>
      <c r="F23" s="140">
        <v>87</v>
      </c>
      <c r="G23" s="140">
        <f>F23*1.23</f>
        <v>107.01</v>
      </c>
      <c r="H23" s="359">
        <f>ROUND(G23,1)</f>
        <v>107</v>
      </c>
      <c r="I23" s="27" t="s">
        <v>436</v>
      </c>
      <c r="J23" s="28" t="s">
        <v>27</v>
      </c>
    </row>
    <row r="24" spans="1:10" s="18" customFormat="1" x14ac:dyDescent="0.2">
      <c r="A24" s="10" t="s">
        <v>74</v>
      </c>
      <c r="B24" s="26" t="s">
        <v>75</v>
      </c>
      <c r="C24" s="22">
        <v>130</v>
      </c>
      <c r="D24" s="14">
        <v>850</v>
      </c>
      <c r="E24" s="3">
        <v>20</v>
      </c>
      <c r="F24" s="140">
        <v>87</v>
      </c>
      <c r="G24" s="140">
        <f t="shared" ref="G24:G33" si="2">F24*1.23</f>
        <v>107.01</v>
      </c>
      <c r="H24" s="359">
        <f t="shared" ref="H24:H33" si="3">ROUND(G24,1)</f>
        <v>107</v>
      </c>
      <c r="I24" s="20" t="s">
        <v>436</v>
      </c>
      <c r="J24" s="21" t="s">
        <v>27</v>
      </c>
    </row>
    <row r="25" spans="1:10" s="18" customFormat="1" ht="12.75" customHeight="1" x14ac:dyDescent="0.2">
      <c r="A25" s="10" t="s">
        <v>58</v>
      </c>
      <c r="B25" s="16" t="s">
        <v>59</v>
      </c>
      <c r="C25" s="22">
        <v>130</v>
      </c>
      <c r="D25" s="3">
        <v>440</v>
      </c>
      <c r="E25" s="34">
        <v>35</v>
      </c>
      <c r="F25" s="140">
        <v>42</v>
      </c>
      <c r="G25" s="140">
        <f t="shared" si="2"/>
        <v>51.66</v>
      </c>
      <c r="H25" s="359">
        <f t="shared" si="3"/>
        <v>51.7</v>
      </c>
      <c r="I25" s="27" t="s">
        <v>436</v>
      </c>
      <c r="J25" s="28" t="s">
        <v>5</v>
      </c>
    </row>
    <row r="26" spans="1:10" s="18" customFormat="1" ht="12.75" customHeight="1" x14ac:dyDescent="0.2">
      <c r="A26" s="10" t="s">
        <v>60</v>
      </c>
      <c r="B26" s="16" t="s">
        <v>61</v>
      </c>
      <c r="C26" s="22">
        <v>130</v>
      </c>
      <c r="D26" s="26">
        <v>350</v>
      </c>
      <c r="E26" s="19">
        <v>50</v>
      </c>
      <c r="F26" s="140">
        <v>39</v>
      </c>
      <c r="G26" s="140">
        <f t="shared" si="2"/>
        <v>47.97</v>
      </c>
      <c r="H26" s="359">
        <f t="shared" si="3"/>
        <v>48</v>
      </c>
      <c r="I26" s="27" t="s">
        <v>435</v>
      </c>
      <c r="J26" s="28" t="s">
        <v>4</v>
      </c>
    </row>
    <row r="27" spans="1:10" s="18" customFormat="1" ht="12.75" customHeight="1" x14ac:dyDescent="0.2">
      <c r="A27" s="10" t="s">
        <v>47</v>
      </c>
      <c r="B27" s="16" t="s">
        <v>48</v>
      </c>
      <c r="C27" s="22">
        <v>130</v>
      </c>
      <c r="D27" s="26">
        <v>350</v>
      </c>
      <c r="E27" s="19">
        <v>50</v>
      </c>
      <c r="F27" s="140">
        <v>39</v>
      </c>
      <c r="G27" s="140">
        <f t="shared" si="2"/>
        <v>47.97</v>
      </c>
      <c r="H27" s="359">
        <f t="shared" si="3"/>
        <v>48</v>
      </c>
      <c r="I27" s="27" t="s">
        <v>435</v>
      </c>
      <c r="J27" s="28" t="s">
        <v>4</v>
      </c>
    </row>
    <row r="28" spans="1:10" s="18" customFormat="1" x14ac:dyDescent="0.2">
      <c r="A28" s="10" t="s">
        <v>10</v>
      </c>
      <c r="B28" s="16" t="s">
        <v>29</v>
      </c>
      <c r="C28" s="22">
        <v>130</v>
      </c>
      <c r="D28" s="26">
        <v>350</v>
      </c>
      <c r="E28" s="19">
        <v>50</v>
      </c>
      <c r="F28" s="140">
        <v>33</v>
      </c>
      <c r="G28" s="140">
        <f t="shared" si="2"/>
        <v>40.589999999999996</v>
      </c>
      <c r="H28" s="359">
        <f t="shared" si="3"/>
        <v>40.6</v>
      </c>
      <c r="I28" s="27" t="s">
        <v>435</v>
      </c>
      <c r="J28" s="28" t="s">
        <v>4</v>
      </c>
    </row>
    <row r="29" spans="1:10" s="18" customFormat="1" x14ac:dyDescent="0.2">
      <c r="A29" s="10" t="s">
        <v>50</v>
      </c>
      <c r="B29" s="16" t="s">
        <v>51</v>
      </c>
      <c r="C29" s="22">
        <v>130</v>
      </c>
      <c r="D29" s="3">
        <v>440</v>
      </c>
      <c r="E29" s="34">
        <v>35</v>
      </c>
      <c r="F29" s="140">
        <v>42</v>
      </c>
      <c r="G29" s="140">
        <f t="shared" si="2"/>
        <v>51.66</v>
      </c>
      <c r="H29" s="359">
        <f t="shared" si="3"/>
        <v>51.7</v>
      </c>
      <c r="I29" s="27" t="s">
        <v>436</v>
      </c>
      <c r="J29" s="28" t="s">
        <v>5</v>
      </c>
    </row>
    <row r="30" spans="1:10" s="18" customFormat="1" x14ac:dyDescent="0.2">
      <c r="A30" s="10" t="s">
        <v>62</v>
      </c>
      <c r="B30" s="16" t="s">
        <v>63</v>
      </c>
      <c r="C30" s="35">
        <v>122</v>
      </c>
      <c r="D30" s="26">
        <v>350</v>
      </c>
      <c r="E30" s="19">
        <v>50</v>
      </c>
      <c r="F30" s="140">
        <v>39</v>
      </c>
      <c r="G30" s="140">
        <f t="shared" si="2"/>
        <v>47.97</v>
      </c>
      <c r="H30" s="359">
        <f t="shared" si="3"/>
        <v>48</v>
      </c>
      <c r="I30" s="27" t="s">
        <v>436</v>
      </c>
      <c r="J30" s="28" t="s">
        <v>4</v>
      </c>
    </row>
    <row r="31" spans="1:10" s="18" customFormat="1" x14ac:dyDescent="0.2">
      <c r="A31" s="10" t="s">
        <v>13</v>
      </c>
      <c r="B31" s="26" t="s">
        <v>73</v>
      </c>
      <c r="C31" s="22">
        <v>130</v>
      </c>
      <c r="D31" s="26">
        <v>350</v>
      </c>
      <c r="E31" s="19">
        <v>50</v>
      </c>
      <c r="F31" s="140">
        <v>39</v>
      </c>
      <c r="G31" s="140">
        <f t="shared" si="2"/>
        <v>47.97</v>
      </c>
      <c r="H31" s="359">
        <f t="shared" si="3"/>
        <v>48</v>
      </c>
      <c r="I31" s="27" t="s">
        <v>435</v>
      </c>
      <c r="J31" s="28" t="s">
        <v>4</v>
      </c>
    </row>
    <row r="32" spans="1:10" s="18" customFormat="1" x14ac:dyDescent="0.2">
      <c r="A32" s="10" t="s">
        <v>64</v>
      </c>
      <c r="B32" s="26" t="s">
        <v>65</v>
      </c>
      <c r="C32" s="22">
        <v>130</v>
      </c>
      <c r="D32" s="3">
        <v>440</v>
      </c>
      <c r="E32" s="34">
        <v>35</v>
      </c>
      <c r="F32" s="140">
        <v>42</v>
      </c>
      <c r="G32" s="140">
        <f t="shared" si="2"/>
        <v>51.66</v>
      </c>
      <c r="H32" s="359">
        <f t="shared" si="3"/>
        <v>51.7</v>
      </c>
      <c r="I32" s="27" t="s">
        <v>435</v>
      </c>
      <c r="J32" s="28" t="s">
        <v>5</v>
      </c>
    </row>
    <row r="33" spans="1:10" s="18" customFormat="1" ht="13.5" thickBot="1" x14ac:dyDescent="0.25">
      <c r="A33" s="10" t="s">
        <v>71</v>
      </c>
      <c r="B33" s="26" t="s">
        <v>72</v>
      </c>
      <c r="C33" s="22">
        <v>130</v>
      </c>
      <c r="D33" s="14">
        <v>550</v>
      </c>
      <c r="E33" s="3">
        <v>25</v>
      </c>
      <c r="F33" s="140">
        <v>55</v>
      </c>
      <c r="G33" s="141">
        <f t="shared" si="2"/>
        <v>67.650000000000006</v>
      </c>
      <c r="H33" s="359">
        <f t="shared" si="3"/>
        <v>67.7</v>
      </c>
      <c r="I33" s="27" t="s">
        <v>435</v>
      </c>
      <c r="J33" s="28" t="s">
        <v>5</v>
      </c>
    </row>
    <row r="34" spans="1:10" s="18" customFormat="1" ht="13.5" thickBot="1" x14ac:dyDescent="0.25">
      <c r="A34" s="257" t="s">
        <v>20</v>
      </c>
      <c r="B34" s="258"/>
      <c r="C34" s="258"/>
      <c r="D34" s="258"/>
      <c r="E34" s="258"/>
      <c r="F34" s="258"/>
      <c r="G34" s="258"/>
      <c r="H34" s="258"/>
      <c r="I34" s="258"/>
      <c r="J34" s="259"/>
    </row>
    <row r="35" spans="1:10" s="18" customFormat="1" ht="14.25" customHeight="1" x14ac:dyDescent="0.2">
      <c r="A35" s="10" t="s">
        <v>613</v>
      </c>
      <c r="B35" s="16" t="s">
        <v>548</v>
      </c>
      <c r="C35" s="19">
        <v>130</v>
      </c>
      <c r="D35" s="16">
        <v>490</v>
      </c>
      <c r="E35" s="19">
        <v>35</v>
      </c>
      <c r="F35" s="140">
        <v>42</v>
      </c>
      <c r="G35" s="139">
        <f>F35*1.23</f>
        <v>51.66</v>
      </c>
      <c r="H35" s="359">
        <f>ROUND(G35,1)</f>
        <v>51.7</v>
      </c>
      <c r="I35" s="20" t="s">
        <v>435</v>
      </c>
      <c r="J35" s="21" t="s">
        <v>5</v>
      </c>
    </row>
    <row r="36" spans="1:10" s="18" customFormat="1" ht="14.25" customHeight="1" x14ac:dyDescent="0.2">
      <c r="A36" s="10" t="s">
        <v>614</v>
      </c>
      <c r="B36" s="16" t="s">
        <v>549</v>
      </c>
      <c r="C36" s="19">
        <v>130</v>
      </c>
      <c r="D36" s="16">
        <v>350</v>
      </c>
      <c r="E36" s="19">
        <v>50</v>
      </c>
      <c r="F36" s="140">
        <v>80</v>
      </c>
      <c r="G36" s="140">
        <f>F36*1.23</f>
        <v>98.4</v>
      </c>
      <c r="H36" s="359">
        <f>ROUND(G36,1)</f>
        <v>98.4</v>
      </c>
      <c r="I36" s="20" t="s">
        <v>435</v>
      </c>
      <c r="J36" s="163" t="s">
        <v>4</v>
      </c>
    </row>
    <row r="37" spans="1:10" s="18" customFormat="1" ht="14.25" customHeight="1" x14ac:dyDescent="0.2">
      <c r="A37" s="10" t="s">
        <v>55</v>
      </c>
      <c r="B37" s="16" t="s">
        <v>56</v>
      </c>
      <c r="C37" s="19">
        <v>130</v>
      </c>
      <c r="D37" s="16">
        <v>350</v>
      </c>
      <c r="E37" s="19">
        <v>50</v>
      </c>
      <c r="F37" s="140">
        <v>48</v>
      </c>
      <c r="G37" s="140">
        <f t="shared" ref="G37:G46" si="4">F37*1.23</f>
        <v>59.04</v>
      </c>
      <c r="H37" s="359">
        <f t="shared" ref="H37:H46" si="5">ROUND(G37,1)</f>
        <v>59</v>
      </c>
      <c r="I37" s="20" t="s">
        <v>435</v>
      </c>
      <c r="J37" s="163" t="s">
        <v>4</v>
      </c>
    </row>
    <row r="38" spans="1:10" s="18" customFormat="1" ht="14.25" customHeight="1" x14ac:dyDescent="0.2">
      <c r="A38" s="10" t="s">
        <v>53</v>
      </c>
      <c r="B38" s="16" t="s">
        <v>54</v>
      </c>
      <c r="C38" s="19">
        <v>130</v>
      </c>
      <c r="D38" s="14">
        <v>440</v>
      </c>
      <c r="E38" s="34">
        <v>35</v>
      </c>
      <c r="F38" s="140">
        <v>53</v>
      </c>
      <c r="G38" s="140">
        <f t="shared" si="4"/>
        <v>65.19</v>
      </c>
      <c r="H38" s="359">
        <f t="shared" si="5"/>
        <v>65.2</v>
      </c>
      <c r="I38" s="20" t="s">
        <v>435</v>
      </c>
      <c r="J38" s="21" t="s">
        <v>5</v>
      </c>
    </row>
    <row r="39" spans="1:10" s="18" customFormat="1" ht="14.25" customHeight="1" x14ac:dyDescent="0.2">
      <c r="A39" s="10" t="s">
        <v>36</v>
      </c>
      <c r="B39" s="16" t="s">
        <v>512</v>
      </c>
      <c r="C39" s="19">
        <v>130</v>
      </c>
      <c r="D39" s="16">
        <v>350</v>
      </c>
      <c r="E39" s="19">
        <v>50</v>
      </c>
      <c r="F39" s="140">
        <v>41</v>
      </c>
      <c r="G39" s="140">
        <f t="shared" si="4"/>
        <v>50.43</v>
      </c>
      <c r="H39" s="359">
        <f t="shared" si="5"/>
        <v>50.4</v>
      </c>
      <c r="I39" s="20" t="s">
        <v>435</v>
      </c>
      <c r="J39" s="21" t="s">
        <v>4</v>
      </c>
    </row>
    <row r="40" spans="1:10" s="18" customFormat="1" ht="14.25" customHeight="1" x14ac:dyDescent="0.2">
      <c r="A40" s="10" t="s">
        <v>31</v>
      </c>
      <c r="B40" s="16" t="s">
        <v>52</v>
      </c>
      <c r="C40" s="19">
        <v>130</v>
      </c>
      <c r="D40" s="16">
        <v>350</v>
      </c>
      <c r="E40" s="19">
        <v>50</v>
      </c>
      <c r="F40" s="140">
        <v>41</v>
      </c>
      <c r="G40" s="140">
        <f t="shared" si="4"/>
        <v>50.43</v>
      </c>
      <c r="H40" s="359">
        <f t="shared" si="5"/>
        <v>50.4</v>
      </c>
      <c r="I40" s="20" t="s">
        <v>435</v>
      </c>
      <c r="J40" s="21" t="s">
        <v>4</v>
      </c>
    </row>
    <row r="41" spans="1:10" s="18" customFormat="1" ht="14.25" customHeight="1" x14ac:dyDescent="0.2">
      <c r="A41" s="10" t="s">
        <v>21</v>
      </c>
      <c r="B41" s="16" t="s">
        <v>22</v>
      </c>
      <c r="C41" s="19">
        <v>130</v>
      </c>
      <c r="D41" s="16">
        <v>350</v>
      </c>
      <c r="E41" s="19">
        <v>50</v>
      </c>
      <c r="F41" s="140">
        <v>39</v>
      </c>
      <c r="G41" s="140">
        <f t="shared" si="4"/>
        <v>47.97</v>
      </c>
      <c r="H41" s="359">
        <f t="shared" si="5"/>
        <v>48</v>
      </c>
      <c r="I41" s="20" t="s">
        <v>435</v>
      </c>
      <c r="J41" s="21" t="s">
        <v>4</v>
      </c>
    </row>
    <row r="42" spans="1:10" s="18" customFormat="1" ht="14.25" customHeight="1" x14ac:dyDescent="0.2">
      <c r="A42" s="10" t="s">
        <v>615</v>
      </c>
      <c r="B42" s="16" t="s">
        <v>550</v>
      </c>
      <c r="C42" s="19">
        <v>130</v>
      </c>
      <c r="D42" s="16">
        <v>490</v>
      </c>
      <c r="E42" s="19">
        <v>35</v>
      </c>
      <c r="F42" s="140">
        <v>42</v>
      </c>
      <c r="G42" s="140">
        <f t="shared" si="4"/>
        <v>51.66</v>
      </c>
      <c r="H42" s="359">
        <f t="shared" si="5"/>
        <v>51.7</v>
      </c>
      <c r="I42" s="20" t="s">
        <v>435</v>
      </c>
      <c r="J42" s="21" t="s">
        <v>5</v>
      </c>
    </row>
    <row r="43" spans="1:10" s="18" customFormat="1" ht="14.25" customHeight="1" x14ac:dyDescent="0.2">
      <c r="A43" s="10" t="s">
        <v>23</v>
      </c>
      <c r="B43" s="16" t="s">
        <v>24</v>
      </c>
      <c r="C43" s="19">
        <v>130</v>
      </c>
      <c r="D43" s="16">
        <v>350</v>
      </c>
      <c r="E43" s="19">
        <v>50</v>
      </c>
      <c r="F43" s="140">
        <v>39</v>
      </c>
      <c r="G43" s="140">
        <f t="shared" si="4"/>
        <v>47.97</v>
      </c>
      <c r="H43" s="359">
        <f t="shared" si="5"/>
        <v>48</v>
      </c>
      <c r="I43" s="20" t="s">
        <v>435</v>
      </c>
      <c r="J43" s="21" t="s">
        <v>4</v>
      </c>
    </row>
    <row r="44" spans="1:10" s="18" customFormat="1" ht="14.25" customHeight="1" x14ac:dyDescent="0.2">
      <c r="A44" s="10" t="s">
        <v>11</v>
      </c>
      <c r="B44" s="16" t="s">
        <v>457</v>
      </c>
      <c r="C44" s="19">
        <v>130</v>
      </c>
      <c r="D44" s="14">
        <v>850</v>
      </c>
      <c r="E44" s="34">
        <v>20</v>
      </c>
      <c r="F44" s="140">
        <v>87</v>
      </c>
      <c r="G44" s="140">
        <f t="shared" si="4"/>
        <v>107.01</v>
      </c>
      <c r="H44" s="359">
        <f t="shared" si="5"/>
        <v>107</v>
      </c>
      <c r="I44" s="20" t="s">
        <v>436</v>
      </c>
      <c r="J44" s="21" t="s">
        <v>27</v>
      </c>
    </row>
    <row r="45" spans="1:10" s="18" customFormat="1" ht="14.25" customHeight="1" x14ac:dyDescent="0.2">
      <c r="A45" s="10" t="s">
        <v>459</v>
      </c>
      <c r="B45" s="16" t="s">
        <v>458</v>
      </c>
      <c r="C45" s="19">
        <v>130</v>
      </c>
      <c r="D45" s="14">
        <v>350</v>
      </c>
      <c r="E45" s="34">
        <v>50</v>
      </c>
      <c r="F45" s="140">
        <v>39</v>
      </c>
      <c r="G45" s="140">
        <f t="shared" si="4"/>
        <v>47.97</v>
      </c>
      <c r="H45" s="359">
        <f t="shared" si="5"/>
        <v>48</v>
      </c>
      <c r="I45" s="20" t="s">
        <v>435</v>
      </c>
      <c r="J45" s="21" t="s">
        <v>4</v>
      </c>
    </row>
    <row r="46" spans="1:10" s="18" customFormat="1" ht="14.25" customHeight="1" thickBot="1" x14ac:dyDescent="0.25">
      <c r="A46" s="10" t="s">
        <v>12</v>
      </c>
      <c r="B46" s="16" t="s">
        <v>57</v>
      </c>
      <c r="C46" s="19">
        <v>130</v>
      </c>
      <c r="D46" s="14">
        <v>800</v>
      </c>
      <c r="E46" s="34">
        <v>20</v>
      </c>
      <c r="F46" s="140">
        <v>87</v>
      </c>
      <c r="G46" s="141">
        <f t="shared" si="4"/>
        <v>107.01</v>
      </c>
      <c r="H46" s="359">
        <f t="shared" si="5"/>
        <v>107</v>
      </c>
      <c r="I46" s="20" t="s">
        <v>436</v>
      </c>
      <c r="J46" s="21" t="s">
        <v>27</v>
      </c>
    </row>
    <row r="47" spans="1:10" s="18" customFormat="1" ht="14.25" customHeight="1" thickBot="1" x14ac:dyDescent="0.25">
      <c r="A47" s="257" t="s">
        <v>434</v>
      </c>
      <c r="B47" s="258"/>
      <c r="C47" s="258"/>
      <c r="D47" s="258"/>
      <c r="E47" s="258"/>
      <c r="F47" s="258"/>
      <c r="G47" s="258"/>
      <c r="H47" s="258"/>
      <c r="I47" s="258"/>
      <c r="J47" s="259"/>
    </row>
    <row r="48" spans="1:10" s="18" customFormat="1" ht="14.25" customHeight="1" x14ac:dyDescent="0.2">
      <c r="A48" s="10" t="s">
        <v>517</v>
      </c>
      <c r="B48" s="54" t="s">
        <v>76</v>
      </c>
      <c r="C48" s="19">
        <v>130</v>
      </c>
      <c r="D48" s="16">
        <v>370</v>
      </c>
      <c r="E48" s="19">
        <v>50</v>
      </c>
      <c r="F48" s="139">
        <v>74</v>
      </c>
      <c r="G48" s="139">
        <f>F48*1.23</f>
        <v>91.02</v>
      </c>
      <c r="H48" s="162">
        <f>ROUND(G48,1)</f>
        <v>91</v>
      </c>
      <c r="I48" s="20" t="s">
        <v>435</v>
      </c>
      <c r="J48" s="21" t="s">
        <v>5</v>
      </c>
    </row>
    <row r="49" spans="1:10" s="18" customFormat="1" ht="14.25" customHeight="1" x14ac:dyDescent="0.2">
      <c r="A49" s="10" t="s">
        <v>514</v>
      </c>
      <c r="B49" s="54" t="s">
        <v>77</v>
      </c>
      <c r="C49" s="19">
        <v>130</v>
      </c>
      <c r="D49" s="16">
        <v>480</v>
      </c>
      <c r="E49" s="34">
        <v>35</v>
      </c>
      <c r="F49" s="140">
        <v>71</v>
      </c>
      <c r="G49" s="140">
        <f>F49*1.23</f>
        <v>87.33</v>
      </c>
      <c r="H49" s="145">
        <f>ROUND(G49,1)</f>
        <v>87.3</v>
      </c>
      <c r="I49" s="20" t="s">
        <v>435</v>
      </c>
      <c r="J49" s="21" t="s">
        <v>5</v>
      </c>
    </row>
    <row r="50" spans="1:10" s="18" customFormat="1" ht="14.25" customHeight="1" x14ac:dyDescent="0.2">
      <c r="A50" s="10" t="s">
        <v>545</v>
      </c>
      <c r="B50" s="54" t="s">
        <v>77</v>
      </c>
      <c r="C50" s="19">
        <v>130</v>
      </c>
      <c r="D50" s="16">
        <v>480</v>
      </c>
      <c r="E50" s="34">
        <v>35</v>
      </c>
      <c r="F50" s="140">
        <v>74</v>
      </c>
      <c r="G50" s="140">
        <f t="shared" ref="G50:G57" si="6">F50*1.23</f>
        <v>91.02</v>
      </c>
      <c r="H50" s="145">
        <f t="shared" ref="H50:H57" si="7">ROUND(G50,1)</f>
        <v>91</v>
      </c>
      <c r="I50" s="20" t="s">
        <v>435</v>
      </c>
      <c r="J50" s="21" t="s">
        <v>5</v>
      </c>
    </row>
    <row r="51" spans="1:10" s="18" customFormat="1" ht="14.25" customHeight="1" x14ac:dyDescent="0.2">
      <c r="A51" s="10" t="s">
        <v>518</v>
      </c>
      <c r="B51" s="54" t="s">
        <v>78</v>
      </c>
      <c r="C51" s="19">
        <v>130</v>
      </c>
      <c r="D51" s="16">
        <v>370</v>
      </c>
      <c r="E51" s="19">
        <v>50</v>
      </c>
      <c r="F51" s="140">
        <v>74</v>
      </c>
      <c r="G51" s="140">
        <f t="shared" si="6"/>
        <v>91.02</v>
      </c>
      <c r="H51" s="145">
        <f t="shared" si="7"/>
        <v>91</v>
      </c>
      <c r="I51" s="20" t="s">
        <v>435</v>
      </c>
      <c r="J51" s="21" t="s">
        <v>5</v>
      </c>
    </row>
    <row r="52" spans="1:10" s="18" customFormat="1" ht="14.25" customHeight="1" x14ac:dyDescent="0.2">
      <c r="A52" s="10" t="s">
        <v>519</v>
      </c>
      <c r="B52" s="26" t="s">
        <v>79</v>
      </c>
      <c r="C52" s="19">
        <v>130</v>
      </c>
      <c r="D52" s="16">
        <v>370</v>
      </c>
      <c r="E52" s="19">
        <v>50</v>
      </c>
      <c r="F52" s="140">
        <v>79</v>
      </c>
      <c r="G52" s="140">
        <f t="shared" si="6"/>
        <v>97.17</v>
      </c>
      <c r="H52" s="145">
        <f t="shared" si="7"/>
        <v>97.2</v>
      </c>
      <c r="I52" s="20" t="s">
        <v>435</v>
      </c>
      <c r="J52" s="21" t="s">
        <v>5</v>
      </c>
    </row>
    <row r="53" spans="1:10" s="18" customFormat="1" ht="14.25" customHeight="1" x14ac:dyDescent="0.2">
      <c r="A53" s="10" t="s">
        <v>520</v>
      </c>
      <c r="B53" s="26" t="s">
        <v>80</v>
      </c>
      <c r="C53" s="19">
        <v>130</v>
      </c>
      <c r="D53" s="16">
        <v>370</v>
      </c>
      <c r="E53" s="19">
        <v>50</v>
      </c>
      <c r="F53" s="140">
        <v>79</v>
      </c>
      <c r="G53" s="140">
        <f t="shared" si="6"/>
        <v>97.17</v>
      </c>
      <c r="H53" s="145">
        <f t="shared" si="7"/>
        <v>97.2</v>
      </c>
      <c r="I53" s="20" t="s">
        <v>435</v>
      </c>
      <c r="J53" s="21" t="s">
        <v>5</v>
      </c>
    </row>
    <row r="54" spans="1:10" s="18" customFormat="1" ht="14.25" customHeight="1" x14ac:dyDescent="0.2">
      <c r="A54" s="10" t="s">
        <v>515</v>
      </c>
      <c r="B54" s="26" t="s">
        <v>81</v>
      </c>
      <c r="C54" s="19">
        <v>130</v>
      </c>
      <c r="D54" s="16">
        <v>370</v>
      </c>
      <c r="E54" s="19">
        <v>50</v>
      </c>
      <c r="F54" s="140">
        <v>76</v>
      </c>
      <c r="G54" s="140">
        <f t="shared" si="6"/>
        <v>93.48</v>
      </c>
      <c r="H54" s="145">
        <f t="shared" si="7"/>
        <v>93.5</v>
      </c>
      <c r="I54" s="20" t="s">
        <v>435</v>
      </c>
      <c r="J54" s="21" t="s">
        <v>5</v>
      </c>
    </row>
    <row r="55" spans="1:10" s="18" customFormat="1" ht="14.25" customHeight="1" x14ac:dyDescent="0.2">
      <c r="A55" s="10" t="s">
        <v>521</v>
      </c>
      <c r="B55" s="26" t="s">
        <v>82</v>
      </c>
      <c r="C55" s="19">
        <v>130</v>
      </c>
      <c r="D55" s="16">
        <v>370</v>
      </c>
      <c r="E55" s="19">
        <v>50</v>
      </c>
      <c r="F55" s="140">
        <v>74</v>
      </c>
      <c r="G55" s="140">
        <f t="shared" si="6"/>
        <v>91.02</v>
      </c>
      <c r="H55" s="145">
        <f t="shared" si="7"/>
        <v>91</v>
      </c>
      <c r="I55" s="20" t="s">
        <v>435</v>
      </c>
      <c r="J55" s="21" t="s">
        <v>5</v>
      </c>
    </row>
    <row r="56" spans="1:10" s="18" customFormat="1" ht="14.25" customHeight="1" x14ac:dyDescent="0.2">
      <c r="A56" s="10" t="s">
        <v>522</v>
      </c>
      <c r="B56" s="26" t="s">
        <v>83</v>
      </c>
      <c r="C56" s="19">
        <v>130</v>
      </c>
      <c r="D56" s="16">
        <v>460</v>
      </c>
      <c r="E56" s="34">
        <v>35</v>
      </c>
      <c r="F56" s="140">
        <v>82</v>
      </c>
      <c r="G56" s="140">
        <f t="shared" si="6"/>
        <v>100.86</v>
      </c>
      <c r="H56" s="145">
        <f t="shared" si="7"/>
        <v>100.9</v>
      </c>
      <c r="I56" s="20" t="s">
        <v>435</v>
      </c>
      <c r="J56" s="21" t="s">
        <v>5</v>
      </c>
    </row>
    <row r="57" spans="1:10" s="18" customFormat="1" ht="14.25" customHeight="1" thickBot="1" x14ac:dyDescent="0.25">
      <c r="A57" s="11" t="s">
        <v>516</v>
      </c>
      <c r="B57" s="46" t="s">
        <v>84</v>
      </c>
      <c r="C57" s="33">
        <v>130</v>
      </c>
      <c r="D57" s="24">
        <v>370</v>
      </c>
      <c r="E57" s="33">
        <v>50</v>
      </c>
      <c r="F57" s="141">
        <v>71</v>
      </c>
      <c r="G57" s="141">
        <f t="shared" si="6"/>
        <v>87.33</v>
      </c>
      <c r="H57" s="146">
        <f t="shared" si="7"/>
        <v>87.3</v>
      </c>
      <c r="I57" s="37" t="s">
        <v>435</v>
      </c>
      <c r="J57" s="38" t="s">
        <v>5</v>
      </c>
    </row>
    <row r="58" spans="1:10" s="18" customFormat="1" ht="14.25" customHeight="1" x14ac:dyDescent="0.2">
      <c r="A58" s="4"/>
      <c r="B58" s="26"/>
      <c r="C58" s="26"/>
      <c r="D58" s="26"/>
      <c r="E58" s="26"/>
      <c r="F58" s="47"/>
      <c r="G58" s="47"/>
      <c r="H58" s="47"/>
      <c r="I58" s="47"/>
      <c r="J58" s="47"/>
    </row>
    <row r="59" spans="1:10" s="18" customFormat="1" ht="14.25" customHeight="1" x14ac:dyDescent="0.2">
      <c r="A59" s="151" t="s">
        <v>544</v>
      </c>
      <c r="B59" s="26"/>
      <c r="C59" s="26"/>
      <c r="D59" s="26"/>
      <c r="E59" s="26"/>
      <c r="F59" s="47"/>
      <c r="G59" s="47"/>
      <c r="H59" s="47"/>
      <c r="I59" s="47"/>
      <c r="J59" s="47"/>
    </row>
    <row r="60" spans="1:10" s="18" customFormat="1" ht="14.25" customHeight="1" x14ac:dyDescent="0.2">
      <c r="A60" s="4" t="s">
        <v>523</v>
      </c>
      <c r="B60" s="26"/>
      <c r="C60" s="26"/>
      <c r="D60" s="26"/>
      <c r="E60" s="26"/>
      <c r="F60" s="47"/>
      <c r="G60" s="47"/>
      <c r="H60" s="47"/>
      <c r="I60" s="47"/>
      <c r="J60" s="47"/>
    </row>
    <row r="61" spans="1:10" s="18" customFormat="1" ht="14.25" customHeight="1" x14ac:dyDescent="0.2">
      <c r="A61" s="4" t="s">
        <v>524</v>
      </c>
      <c r="B61" s="26"/>
      <c r="C61" s="26"/>
      <c r="D61" s="26"/>
      <c r="E61" s="26"/>
      <c r="F61" s="47"/>
      <c r="G61" s="47"/>
      <c r="H61" s="47"/>
      <c r="I61" s="47"/>
      <c r="J61" s="47"/>
    </row>
    <row r="62" spans="1:10" s="18" customFormat="1" ht="14.25" customHeight="1" x14ac:dyDescent="0.2">
      <c r="A62" s="4" t="s">
        <v>525</v>
      </c>
      <c r="B62" s="26"/>
      <c r="C62" s="26"/>
      <c r="D62" s="26"/>
      <c r="E62" s="26"/>
      <c r="F62" s="47"/>
      <c r="G62" s="47"/>
      <c r="H62" s="47"/>
      <c r="I62" s="47"/>
      <c r="J62" s="47"/>
    </row>
    <row r="63" spans="1:10" s="18" customFormat="1" ht="14.25" customHeight="1" x14ac:dyDescent="0.2">
      <c r="A63" s="4" t="s">
        <v>526</v>
      </c>
      <c r="B63" s="26"/>
      <c r="C63" s="26"/>
      <c r="D63" s="26"/>
      <c r="E63" s="26"/>
      <c r="F63" s="47"/>
      <c r="G63" s="47"/>
      <c r="H63" s="47"/>
      <c r="I63" s="47"/>
      <c r="J63" s="47"/>
    </row>
    <row r="64" spans="1:10" s="18" customFormat="1" ht="14.25" customHeight="1" x14ac:dyDescent="0.2">
      <c r="A64" s="4" t="s">
        <v>527</v>
      </c>
      <c r="B64" s="26"/>
      <c r="C64" s="26"/>
      <c r="D64" s="26"/>
      <c r="E64" s="26"/>
      <c r="F64" s="47"/>
      <c r="G64" s="47"/>
      <c r="H64" s="47"/>
      <c r="I64" s="47"/>
      <c r="J64" s="47"/>
    </row>
    <row r="65" spans="1:10" s="18" customFormat="1" ht="14.25" customHeight="1" x14ac:dyDescent="0.2">
      <c r="A65" s="4" t="s">
        <v>528</v>
      </c>
      <c r="B65" s="26"/>
      <c r="C65" s="26"/>
      <c r="D65" s="26"/>
      <c r="E65" s="26"/>
      <c r="F65" s="47"/>
      <c r="G65" s="47"/>
      <c r="H65" s="47"/>
      <c r="I65" s="47"/>
      <c r="J65" s="47"/>
    </row>
    <row r="66" spans="1:10" s="18" customFormat="1" ht="14.25" customHeight="1" x14ac:dyDescent="0.2">
      <c r="A66" s="4" t="s">
        <v>529</v>
      </c>
      <c r="B66" s="26"/>
      <c r="C66" s="26"/>
      <c r="D66" s="26"/>
      <c r="E66" s="26"/>
      <c r="F66" s="47"/>
      <c r="G66" s="47"/>
      <c r="H66" s="47"/>
      <c r="I66" s="47"/>
      <c r="J66" s="47"/>
    </row>
    <row r="67" spans="1:10" s="18" customFormat="1" ht="14.25" customHeight="1" x14ac:dyDescent="0.2">
      <c r="A67" s="157" t="s">
        <v>513</v>
      </c>
      <c r="B67" s="26"/>
      <c r="C67" s="26"/>
      <c r="D67" s="26"/>
      <c r="E67" s="26"/>
      <c r="F67" s="47"/>
      <c r="G67" s="47"/>
      <c r="H67" s="47"/>
      <c r="I67" s="47"/>
      <c r="J67" s="47"/>
    </row>
    <row r="68" spans="1:10" s="18" customFormat="1" ht="14.25" customHeight="1" thickBot="1" x14ac:dyDescent="0.25">
      <c r="A68" s="55"/>
      <c r="B68" s="26"/>
      <c r="D68" s="26"/>
      <c r="E68" s="26"/>
      <c r="F68" s="47"/>
      <c r="G68" s="47"/>
      <c r="H68" s="47"/>
      <c r="I68" s="47"/>
      <c r="J68" s="47"/>
    </row>
    <row r="69" spans="1:10" x14ac:dyDescent="0.2">
      <c r="A69" s="279" t="s">
        <v>425</v>
      </c>
      <c r="B69" s="280"/>
      <c r="C69" s="280"/>
      <c r="D69" s="280"/>
      <c r="E69" s="280"/>
      <c r="F69" s="280"/>
      <c r="G69" s="280"/>
      <c r="H69" s="280"/>
      <c r="I69" s="280"/>
      <c r="J69" s="281"/>
    </row>
    <row r="70" spans="1:10" x14ac:dyDescent="0.2">
      <c r="A70" s="282" t="s">
        <v>426</v>
      </c>
      <c r="B70" s="283"/>
      <c r="C70" s="283"/>
      <c r="D70" s="283"/>
      <c r="E70" s="283"/>
      <c r="F70" s="283"/>
      <c r="G70" s="283"/>
      <c r="H70" s="283"/>
      <c r="I70" s="283"/>
      <c r="J70" s="284"/>
    </row>
    <row r="71" spans="1:10" x14ac:dyDescent="0.2">
      <c r="A71" s="282" t="s">
        <v>427</v>
      </c>
      <c r="B71" s="283"/>
      <c r="C71" s="283"/>
      <c r="D71" s="283"/>
      <c r="E71" s="283"/>
      <c r="F71" s="283"/>
      <c r="G71" s="283"/>
      <c r="H71" s="283"/>
      <c r="I71" s="283"/>
      <c r="J71" s="284"/>
    </row>
    <row r="72" spans="1:10" ht="13.5" thickBot="1" x14ac:dyDescent="0.25">
      <c r="A72" s="254" t="s">
        <v>428</v>
      </c>
      <c r="B72" s="255"/>
      <c r="C72" s="255"/>
      <c r="D72" s="255"/>
      <c r="E72" s="255"/>
      <c r="F72" s="255"/>
      <c r="G72" s="255"/>
      <c r="H72" s="255"/>
      <c r="I72" s="255"/>
      <c r="J72" s="256"/>
    </row>
  </sheetData>
  <mergeCells count="15">
    <mergeCell ref="F3:H4"/>
    <mergeCell ref="A72:J72"/>
    <mergeCell ref="A47:J47"/>
    <mergeCell ref="L5:L6"/>
    <mergeCell ref="A5:B6"/>
    <mergeCell ref="F5:F6"/>
    <mergeCell ref="I4:J4"/>
    <mergeCell ref="I5:I6"/>
    <mergeCell ref="J5:J6"/>
    <mergeCell ref="A34:J34"/>
    <mergeCell ref="A21:J21"/>
    <mergeCell ref="A69:J69"/>
    <mergeCell ref="A70:J70"/>
    <mergeCell ref="A71:J71"/>
    <mergeCell ref="H5:H6"/>
  </mergeCells>
  <phoneticPr fontId="0" type="noConversion"/>
  <pageMargins left="0.86614173228346458" right="0.35433070866141736" top="0.39370078740157483" bottom="0.39370078740157483" header="0.51181102362204722" footer="0.51181102362204722"/>
  <pageSetup scale="76" orientation="portrait" r:id="rId1"/>
  <headerFooter alignWithMargins="0">
    <oddHeader xml:space="preserve">&amp;REx0 Staffel
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72398-8488-4CF6-B7B4-3B1A54114627}">
  <dimension ref="A1:I62"/>
  <sheetViews>
    <sheetView zoomScaleNormal="100" workbookViewId="0">
      <selection activeCell="N22" sqref="N22"/>
    </sheetView>
  </sheetViews>
  <sheetFormatPr defaultRowHeight="12.75" x14ac:dyDescent="0.2"/>
  <cols>
    <col min="1" max="1" width="16.85546875" customWidth="1"/>
    <col min="2" max="2" width="19.28515625" style="5" customWidth="1"/>
    <col min="3" max="4" width="6.7109375" customWidth="1"/>
    <col min="5" max="5" width="16" style="13" customWidth="1"/>
    <col min="6" max="6" width="16" style="13" hidden="1" customWidth="1"/>
    <col min="7" max="7" width="12.85546875" style="13" customWidth="1"/>
    <col min="8" max="8" width="9.140625" style="56"/>
    <col min="9" max="9" width="20.7109375" customWidth="1"/>
  </cols>
  <sheetData>
    <row r="1" spans="1:9" ht="16.5" customHeight="1" x14ac:dyDescent="0.2">
      <c r="A1" s="1"/>
      <c r="C1" s="2"/>
      <c r="D1" s="2"/>
    </row>
    <row r="2" spans="1:9" ht="25.5" customHeight="1" thickBot="1" x14ac:dyDescent="0.25">
      <c r="A2" s="1"/>
      <c r="C2" s="2"/>
      <c r="D2" s="2"/>
    </row>
    <row r="3" spans="1:9" ht="26.25" customHeight="1" thickBot="1" x14ac:dyDescent="0.25">
      <c r="A3" s="9"/>
      <c r="C3" s="2"/>
      <c r="D3" s="2"/>
      <c r="E3" s="345" t="s">
        <v>590</v>
      </c>
      <c r="F3" s="375"/>
      <c r="G3" s="346"/>
    </row>
    <row r="4" spans="1:9" ht="12" customHeight="1" x14ac:dyDescent="0.2">
      <c r="A4" s="262" t="s">
        <v>345</v>
      </c>
      <c r="B4" s="263"/>
      <c r="C4" s="52" t="s">
        <v>0</v>
      </c>
      <c r="D4" s="349" t="s">
        <v>284</v>
      </c>
      <c r="E4" s="350" t="s">
        <v>429</v>
      </c>
      <c r="F4" s="376"/>
      <c r="G4" s="351" t="s">
        <v>430</v>
      </c>
      <c r="I4" s="260" t="s">
        <v>471</v>
      </c>
    </row>
    <row r="5" spans="1:9" ht="13.5" customHeight="1" thickBot="1" x14ac:dyDescent="0.25">
      <c r="A5" s="377"/>
      <c r="B5" s="378"/>
      <c r="C5" s="161" t="s">
        <v>1</v>
      </c>
      <c r="D5" s="379"/>
      <c r="E5" s="350"/>
      <c r="F5" s="376"/>
      <c r="G5" s="351"/>
      <c r="I5" s="261"/>
    </row>
    <row r="6" spans="1:9" x14ac:dyDescent="0.2">
      <c r="A6" s="15" t="s">
        <v>347</v>
      </c>
      <c r="B6" s="147" t="s">
        <v>348</v>
      </c>
      <c r="C6" s="40">
        <v>136</v>
      </c>
      <c r="D6" s="17">
        <v>354</v>
      </c>
      <c r="E6" s="139">
        <v>116</v>
      </c>
      <c r="F6" s="139">
        <f t="shared" ref="F6:F7" si="0">E6*1.23</f>
        <v>142.68</v>
      </c>
      <c r="G6" s="139">
        <f t="shared" ref="G6:G7" si="1">ROUND(F6,1)</f>
        <v>142.69999999999999</v>
      </c>
      <c r="I6" s="148" t="s">
        <v>346</v>
      </c>
    </row>
    <row r="7" spans="1:9" x14ac:dyDescent="0.2">
      <c r="A7" s="10" t="s">
        <v>349</v>
      </c>
      <c r="B7" s="370" t="s">
        <v>350</v>
      </c>
      <c r="C7" s="22">
        <v>140</v>
      </c>
      <c r="D7" s="16">
        <v>407</v>
      </c>
      <c r="E7" s="140">
        <v>104</v>
      </c>
      <c r="F7" s="140">
        <f t="shared" si="0"/>
        <v>127.92</v>
      </c>
      <c r="G7" s="140">
        <f t="shared" si="1"/>
        <v>127.9</v>
      </c>
      <c r="I7" s="148" t="s">
        <v>353</v>
      </c>
    </row>
    <row r="8" spans="1:9" x14ac:dyDescent="0.2">
      <c r="A8" s="10" t="s">
        <v>351</v>
      </c>
      <c r="B8" s="370" t="s">
        <v>352</v>
      </c>
      <c r="C8" s="22">
        <v>300</v>
      </c>
      <c r="D8" s="16">
        <v>795</v>
      </c>
      <c r="E8" s="140">
        <v>151</v>
      </c>
      <c r="F8" s="140">
        <f>E8*1.23</f>
        <v>185.73</v>
      </c>
      <c r="G8" s="140">
        <f>ROUND(F8,1)</f>
        <v>185.7</v>
      </c>
      <c r="H8"/>
      <c r="I8" s="148" t="s">
        <v>623</v>
      </c>
    </row>
    <row r="9" spans="1:9" x14ac:dyDescent="0.2">
      <c r="A9" s="10" t="s">
        <v>354</v>
      </c>
      <c r="B9" s="370" t="s">
        <v>355</v>
      </c>
      <c r="C9" s="22">
        <v>140</v>
      </c>
      <c r="D9" s="16">
        <v>413</v>
      </c>
      <c r="E9" s="140">
        <v>146</v>
      </c>
      <c r="F9" s="140">
        <f t="shared" ref="F9:F13" si="2">E9*1.23</f>
        <v>179.57999999999998</v>
      </c>
      <c r="G9" s="140">
        <f t="shared" ref="G9:G13" si="3">ROUND(F9,1)</f>
        <v>179.6</v>
      </c>
      <c r="I9" s="148" t="s">
        <v>369</v>
      </c>
    </row>
    <row r="10" spans="1:9" ht="12" customHeight="1" x14ac:dyDescent="0.2">
      <c r="A10" s="10" t="s">
        <v>356</v>
      </c>
      <c r="B10" s="370" t="s">
        <v>357</v>
      </c>
      <c r="C10" s="22">
        <v>144</v>
      </c>
      <c r="D10" s="16">
        <v>273</v>
      </c>
      <c r="E10" s="140">
        <v>103</v>
      </c>
      <c r="F10" s="140">
        <f t="shared" si="2"/>
        <v>126.69</v>
      </c>
      <c r="G10" s="140">
        <f t="shared" si="3"/>
        <v>126.7</v>
      </c>
      <c r="I10" t="s">
        <v>370</v>
      </c>
    </row>
    <row r="11" spans="1:9" ht="12" customHeight="1" x14ac:dyDescent="0.2">
      <c r="A11" s="10" t="s">
        <v>358</v>
      </c>
      <c r="B11" s="370" t="s">
        <v>359</v>
      </c>
      <c r="C11" s="22">
        <v>301</v>
      </c>
      <c r="D11" s="16">
        <v>762</v>
      </c>
      <c r="E11" s="140">
        <v>143</v>
      </c>
      <c r="F11" s="140">
        <f t="shared" si="2"/>
        <v>175.89</v>
      </c>
      <c r="G11" s="140">
        <f t="shared" si="3"/>
        <v>175.9</v>
      </c>
      <c r="H11"/>
      <c r="I11" s="148" t="s">
        <v>624</v>
      </c>
    </row>
    <row r="12" spans="1:9" ht="12" customHeight="1" x14ac:dyDescent="0.2">
      <c r="A12" s="10" t="s">
        <v>360</v>
      </c>
      <c r="B12" s="370" t="s">
        <v>361</v>
      </c>
      <c r="C12" s="22">
        <v>140</v>
      </c>
      <c r="D12" s="16">
        <v>297</v>
      </c>
      <c r="E12" s="140">
        <v>80</v>
      </c>
      <c r="F12" s="140">
        <f t="shared" si="2"/>
        <v>98.4</v>
      </c>
      <c r="G12" s="140">
        <f t="shared" si="3"/>
        <v>98.4</v>
      </c>
      <c r="I12" s="148" t="s">
        <v>395</v>
      </c>
    </row>
    <row r="13" spans="1:9" ht="12" customHeight="1" thickBot="1" x14ac:dyDescent="0.25">
      <c r="A13" s="11" t="s">
        <v>362</v>
      </c>
      <c r="B13" s="46" t="s">
        <v>363</v>
      </c>
      <c r="C13" s="36">
        <v>149</v>
      </c>
      <c r="D13" s="24">
        <v>395</v>
      </c>
      <c r="E13" s="141">
        <v>97</v>
      </c>
      <c r="F13" s="141">
        <f t="shared" si="2"/>
        <v>119.31</v>
      </c>
      <c r="G13" s="141">
        <f t="shared" si="3"/>
        <v>119.3</v>
      </c>
      <c r="H13"/>
      <c r="I13" t="s">
        <v>398</v>
      </c>
    </row>
    <row r="14" spans="1:9" ht="12" customHeight="1" x14ac:dyDescent="0.2">
      <c r="A14" s="262" t="s">
        <v>364</v>
      </c>
      <c r="B14" s="347"/>
      <c r="C14" s="347"/>
      <c r="D14" s="347"/>
      <c r="E14" s="347"/>
      <c r="F14" s="347"/>
      <c r="G14" s="347"/>
      <c r="I14" s="148" t="s">
        <v>377</v>
      </c>
    </row>
    <row r="15" spans="1:9" ht="12" customHeight="1" thickBot="1" x14ac:dyDescent="0.25">
      <c r="A15" s="264"/>
      <c r="B15" s="348"/>
      <c r="C15" s="348"/>
      <c r="D15" s="348"/>
      <c r="E15" s="348"/>
      <c r="F15" s="348"/>
      <c r="G15" s="348"/>
      <c r="I15" s="148" t="s">
        <v>401</v>
      </c>
    </row>
    <row r="16" spans="1:9" ht="13.5" customHeight="1" x14ac:dyDescent="0.2">
      <c r="A16" s="10" t="s">
        <v>365</v>
      </c>
      <c r="B16" s="26" t="s">
        <v>366</v>
      </c>
      <c r="C16" s="40">
        <v>295</v>
      </c>
      <c r="D16" s="17">
        <v>782</v>
      </c>
      <c r="E16" s="139">
        <v>84</v>
      </c>
      <c r="F16" s="140">
        <f t="shared" ref="F16:F20" si="4">E16*1.23</f>
        <v>103.32</v>
      </c>
      <c r="G16" s="140">
        <f t="shared" ref="G16:G20" si="5">ROUND(F16,1)</f>
        <v>103.3</v>
      </c>
      <c r="I16" s="148"/>
    </row>
    <row r="17" spans="1:8" ht="13.5" customHeight="1" x14ac:dyDescent="0.2">
      <c r="A17" s="10" t="s">
        <v>367</v>
      </c>
      <c r="B17" s="26" t="s">
        <v>368</v>
      </c>
      <c r="C17" s="22">
        <v>277</v>
      </c>
      <c r="D17" s="16">
        <v>1075</v>
      </c>
      <c r="E17" s="140">
        <v>105</v>
      </c>
      <c r="F17" s="140">
        <f t="shared" si="4"/>
        <v>129.15</v>
      </c>
      <c r="G17" s="140">
        <f t="shared" si="5"/>
        <v>129.19999999999999</v>
      </c>
      <c r="H17"/>
    </row>
    <row r="18" spans="1:8" x14ac:dyDescent="0.2">
      <c r="A18" s="10" t="s">
        <v>371</v>
      </c>
      <c r="B18" s="26" t="s">
        <v>372</v>
      </c>
      <c r="C18" s="22">
        <v>280</v>
      </c>
      <c r="D18" s="16">
        <v>700</v>
      </c>
      <c r="E18" s="140">
        <v>102</v>
      </c>
      <c r="F18" s="140">
        <f t="shared" si="4"/>
        <v>125.46</v>
      </c>
      <c r="G18" s="140">
        <f t="shared" si="5"/>
        <v>125.5</v>
      </c>
    </row>
    <row r="19" spans="1:8" x14ac:dyDescent="0.2">
      <c r="A19" s="10" t="s">
        <v>373</v>
      </c>
      <c r="B19" s="26" t="s">
        <v>374</v>
      </c>
      <c r="C19" s="22">
        <v>294</v>
      </c>
      <c r="D19" s="16">
        <v>861</v>
      </c>
      <c r="E19" s="140">
        <v>102</v>
      </c>
      <c r="F19" s="140">
        <f t="shared" si="4"/>
        <v>125.46</v>
      </c>
      <c r="G19" s="140">
        <f t="shared" si="5"/>
        <v>125.5</v>
      </c>
    </row>
    <row r="20" spans="1:8" ht="12" customHeight="1" x14ac:dyDescent="0.2">
      <c r="A20" s="10" t="s">
        <v>375</v>
      </c>
      <c r="B20" s="26" t="s">
        <v>376</v>
      </c>
      <c r="C20" s="22">
        <v>283</v>
      </c>
      <c r="D20" s="16">
        <v>778</v>
      </c>
      <c r="E20" s="140">
        <v>87</v>
      </c>
      <c r="F20" s="140">
        <f t="shared" si="4"/>
        <v>107.01</v>
      </c>
      <c r="G20" s="140">
        <f t="shared" si="5"/>
        <v>107</v>
      </c>
    </row>
    <row r="21" spans="1:8" ht="12" customHeight="1" thickBot="1" x14ac:dyDescent="0.25">
      <c r="A21" s="10" t="s">
        <v>378</v>
      </c>
      <c r="B21" s="26" t="s">
        <v>379</v>
      </c>
      <c r="C21" s="36">
        <v>300</v>
      </c>
      <c r="D21" s="24">
        <v>906</v>
      </c>
      <c r="E21" s="141">
        <v>95</v>
      </c>
      <c r="F21" s="140">
        <f>E21*1.23</f>
        <v>116.85</v>
      </c>
      <c r="G21" s="140">
        <f>ROUND(F21,1)</f>
        <v>116.9</v>
      </c>
    </row>
    <row r="22" spans="1:8" ht="12" customHeight="1" x14ac:dyDescent="0.2">
      <c r="A22" s="262" t="s">
        <v>380</v>
      </c>
      <c r="B22" s="347"/>
      <c r="C22" s="347"/>
      <c r="D22" s="347"/>
      <c r="E22" s="347"/>
      <c r="F22" s="347"/>
      <c r="G22" s="347"/>
    </row>
    <row r="23" spans="1:8" ht="12" customHeight="1" thickBot="1" x14ac:dyDescent="0.25">
      <c r="A23" s="264"/>
      <c r="B23" s="348"/>
      <c r="C23" s="348"/>
      <c r="D23" s="348"/>
      <c r="E23" s="348"/>
      <c r="F23" s="348"/>
      <c r="G23" s="348"/>
    </row>
    <row r="24" spans="1:8" ht="12" customHeight="1" x14ac:dyDescent="0.2">
      <c r="A24" s="10" t="s">
        <v>567</v>
      </c>
      <c r="B24" s="16" t="s">
        <v>482</v>
      </c>
      <c r="C24" s="22">
        <v>290</v>
      </c>
      <c r="D24" s="26">
        <v>143</v>
      </c>
      <c r="E24" s="139">
        <v>92</v>
      </c>
      <c r="F24" s="140">
        <f t="shared" ref="F24:F38" si="6">E24*1.23</f>
        <v>113.16</v>
      </c>
      <c r="G24" s="140">
        <f t="shared" ref="G24:G38" si="7">ROUND(F24,1)</f>
        <v>113.2</v>
      </c>
    </row>
    <row r="25" spans="1:8" ht="12" customHeight="1" x14ac:dyDescent="0.2">
      <c r="A25" s="10" t="s">
        <v>381</v>
      </c>
      <c r="B25" s="16" t="s">
        <v>382</v>
      </c>
      <c r="C25" s="22">
        <v>306</v>
      </c>
      <c r="D25" s="26">
        <v>303</v>
      </c>
      <c r="E25" s="140">
        <v>235</v>
      </c>
      <c r="F25" s="140">
        <f t="shared" si="6"/>
        <v>289.05</v>
      </c>
      <c r="G25" s="140">
        <f t="shared" si="7"/>
        <v>289.10000000000002</v>
      </c>
    </row>
    <row r="26" spans="1:8" ht="12" customHeight="1" x14ac:dyDescent="0.2">
      <c r="A26" s="10" t="s">
        <v>383</v>
      </c>
      <c r="B26" s="16" t="s">
        <v>384</v>
      </c>
      <c r="C26" s="22">
        <v>150</v>
      </c>
      <c r="D26" s="26">
        <v>136</v>
      </c>
      <c r="E26" s="140">
        <v>144</v>
      </c>
      <c r="F26" s="140">
        <f t="shared" si="6"/>
        <v>177.12</v>
      </c>
      <c r="G26" s="140">
        <f t="shared" si="7"/>
        <v>177.1</v>
      </c>
    </row>
    <row r="27" spans="1:8" x14ac:dyDescent="0.2">
      <c r="A27" s="10" t="s">
        <v>385</v>
      </c>
      <c r="B27" s="16" t="s">
        <v>386</v>
      </c>
      <c r="C27" s="22">
        <v>317</v>
      </c>
      <c r="D27" s="26">
        <v>143</v>
      </c>
      <c r="E27" s="140">
        <v>59</v>
      </c>
      <c r="F27" s="140">
        <f t="shared" si="6"/>
        <v>72.569999999999993</v>
      </c>
      <c r="G27" s="140">
        <f t="shared" si="7"/>
        <v>72.599999999999994</v>
      </c>
    </row>
    <row r="28" spans="1:8" x14ac:dyDescent="0.2">
      <c r="A28" s="10" t="s">
        <v>387</v>
      </c>
      <c r="B28" s="16" t="s">
        <v>388</v>
      </c>
      <c r="C28" s="22">
        <v>300</v>
      </c>
      <c r="D28" s="26">
        <v>174</v>
      </c>
      <c r="E28" s="140">
        <v>61</v>
      </c>
      <c r="F28" s="140">
        <f t="shared" si="6"/>
        <v>75.03</v>
      </c>
      <c r="G28" s="140">
        <f t="shared" si="7"/>
        <v>75</v>
      </c>
    </row>
    <row r="29" spans="1:8" x14ac:dyDescent="0.2">
      <c r="A29" s="10" t="s">
        <v>389</v>
      </c>
      <c r="B29" s="16" t="s">
        <v>390</v>
      </c>
      <c r="C29" s="22">
        <v>305</v>
      </c>
      <c r="D29" s="26">
        <v>323</v>
      </c>
      <c r="E29" s="140">
        <v>235</v>
      </c>
      <c r="F29" s="140">
        <f t="shared" si="6"/>
        <v>289.05</v>
      </c>
      <c r="G29" s="140">
        <f t="shared" si="7"/>
        <v>289.10000000000002</v>
      </c>
    </row>
    <row r="30" spans="1:8" ht="12" customHeight="1" x14ac:dyDescent="0.2">
      <c r="A30" s="10" t="s">
        <v>568</v>
      </c>
      <c r="B30" s="16" t="s">
        <v>546</v>
      </c>
      <c r="C30" s="22">
        <v>302</v>
      </c>
      <c r="D30" s="26">
        <v>338</v>
      </c>
      <c r="E30" s="140">
        <v>140</v>
      </c>
      <c r="F30" s="140">
        <f t="shared" si="6"/>
        <v>172.2</v>
      </c>
      <c r="G30" s="140">
        <f t="shared" si="7"/>
        <v>172.2</v>
      </c>
    </row>
    <row r="31" spans="1:8" ht="12" customHeight="1" x14ac:dyDescent="0.2">
      <c r="A31" s="10" t="s">
        <v>391</v>
      </c>
      <c r="B31" s="16" t="s">
        <v>392</v>
      </c>
      <c r="C31" s="22">
        <v>304</v>
      </c>
      <c r="D31" s="26">
        <v>362</v>
      </c>
      <c r="E31" s="140">
        <v>66</v>
      </c>
      <c r="F31" s="140">
        <f t="shared" si="6"/>
        <v>81.179999999999993</v>
      </c>
      <c r="G31" s="140">
        <f t="shared" si="7"/>
        <v>81.2</v>
      </c>
    </row>
    <row r="32" spans="1:8" x14ac:dyDescent="0.2">
      <c r="A32" s="10" t="s">
        <v>393</v>
      </c>
      <c r="B32" s="16" t="s">
        <v>394</v>
      </c>
      <c r="C32" s="22">
        <v>295</v>
      </c>
      <c r="D32" s="26">
        <v>392</v>
      </c>
      <c r="E32" s="140">
        <v>266</v>
      </c>
      <c r="F32" s="140">
        <f t="shared" si="6"/>
        <v>327.18</v>
      </c>
      <c r="G32" s="140">
        <f t="shared" si="7"/>
        <v>327.2</v>
      </c>
    </row>
    <row r="33" spans="1:7" ht="12" customHeight="1" x14ac:dyDescent="0.2">
      <c r="A33" s="10" t="s">
        <v>396</v>
      </c>
      <c r="B33" s="16" t="s">
        <v>397</v>
      </c>
      <c r="C33" s="22">
        <v>300</v>
      </c>
      <c r="D33" s="26">
        <v>312</v>
      </c>
      <c r="E33" s="140">
        <v>218</v>
      </c>
      <c r="F33" s="140">
        <f t="shared" si="6"/>
        <v>268.14</v>
      </c>
      <c r="G33" s="140">
        <f t="shared" si="7"/>
        <v>268.10000000000002</v>
      </c>
    </row>
    <row r="34" spans="1:7" ht="12" customHeight="1" x14ac:dyDescent="0.2">
      <c r="A34" s="10" t="s">
        <v>539</v>
      </c>
      <c r="B34" s="16" t="s">
        <v>473</v>
      </c>
      <c r="C34" s="22">
        <v>315</v>
      </c>
      <c r="D34" s="26">
        <v>375</v>
      </c>
      <c r="E34" s="140">
        <v>71</v>
      </c>
      <c r="F34" s="140">
        <f t="shared" si="6"/>
        <v>87.33</v>
      </c>
      <c r="G34" s="140">
        <f t="shared" si="7"/>
        <v>87.3</v>
      </c>
    </row>
    <row r="35" spans="1:7" ht="12" customHeight="1" x14ac:dyDescent="0.2">
      <c r="A35" s="10" t="s">
        <v>399</v>
      </c>
      <c r="B35" s="16" t="s">
        <v>400</v>
      </c>
      <c r="C35" s="22">
        <v>300</v>
      </c>
      <c r="D35" s="26">
        <v>285</v>
      </c>
      <c r="E35" s="140">
        <v>89</v>
      </c>
      <c r="F35" s="140">
        <f t="shared" si="6"/>
        <v>109.47</v>
      </c>
      <c r="G35" s="140">
        <f t="shared" si="7"/>
        <v>109.5</v>
      </c>
    </row>
    <row r="36" spans="1:7" ht="12" customHeight="1" x14ac:dyDescent="0.2">
      <c r="A36" s="10" t="s">
        <v>540</v>
      </c>
      <c r="B36" s="16" t="s">
        <v>474</v>
      </c>
      <c r="C36" s="22">
        <v>306</v>
      </c>
      <c r="D36" s="26">
        <v>214</v>
      </c>
      <c r="E36" s="140">
        <v>53</v>
      </c>
      <c r="F36" s="140">
        <f t="shared" si="6"/>
        <v>65.19</v>
      </c>
      <c r="G36" s="140">
        <f t="shared" si="7"/>
        <v>65.2</v>
      </c>
    </row>
    <row r="37" spans="1:7" ht="12" customHeight="1" x14ac:dyDescent="0.2">
      <c r="A37" s="10" t="s">
        <v>402</v>
      </c>
      <c r="B37" s="16" t="s">
        <v>403</v>
      </c>
      <c r="C37" s="22">
        <v>154</v>
      </c>
      <c r="D37" s="26">
        <v>153</v>
      </c>
      <c r="E37" s="140">
        <v>144</v>
      </c>
      <c r="F37" s="140">
        <f t="shared" si="6"/>
        <v>177.12</v>
      </c>
      <c r="G37" s="140">
        <f t="shared" si="7"/>
        <v>177.1</v>
      </c>
    </row>
    <row r="38" spans="1:7" ht="12" customHeight="1" thickBot="1" x14ac:dyDescent="0.25">
      <c r="A38" s="11" t="s">
        <v>569</v>
      </c>
      <c r="B38" s="24" t="s">
        <v>547</v>
      </c>
      <c r="C38" s="36">
        <v>307</v>
      </c>
      <c r="D38" s="46">
        <v>491</v>
      </c>
      <c r="E38" s="141">
        <v>92</v>
      </c>
      <c r="F38" s="140">
        <f t="shared" si="6"/>
        <v>113.16</v>
      </c>
      <c r="G38" s="140">
        <f t="shared" si="7"/>
        <v>113.2</v>
      </c>
    </row>
    <row r="39" spans="1:7" ht="12" customHeight="1" x14ac:dyDescent="0.2">
      <c r="A39" s="262" t="s">
        <v>503</v>
      </c>
      <c r="B39" s="347"/>
      <c r="C39" s="347"/>
      <c r="D39" s="347"/>
      <c r="E39" s="347"/>
      <c r="F39" s="347"/>
      <c r="G39" s="347"/>
    </row>
    <row r="40" spans="1:7" ht="13.5" thickBot="1" x14ac:dyDescent="0.25">
      <c r="A40" s="264"/>
      <c r="B40" s="348"/>
      <c r="C40" s="348"/>
      <c r="D40" s="348"/>
      <c r="E40" s="348"/>
      <c r="F40" s="348"/>
      <c r="G40" s="348"/>
    </row>
    <row r="41" spans="1:7" ht="12" customHeight="1" x14ac:dyDescent="0.2">
      <c r="A41" s="15" t="s">
        <v>491</v>
      </c>
      <c r="B41" s="17" t="s">
        <v>484</v>
      </c>
      <c r="C41" s="40">
        <v>290</v>
      </c>
      <c r="D41" s="17">
        <v>280</v>
      </c>
      <c r="E41" s="171">
        <v>116</v>
      </c>
      <c r="F41" s="139">
        <f t="shared" ref="F41:F47" si="8">E41*1.23</f>
        <v>142.68</v>
      </c>
      <c r="G41" s="139">
        <f t="shared" ref="G41:G47" si="9">ROUND(F41,1)</f>
        <v>142.69999999999999</v>
      </c>
    </row>
    <row r="42" spans="1:7" ht="12" customHeight="1" x14ac:dyDescent="0.2">
      <c r="A42" s="10" t="s">
        <v>492</v>
      </c>
      <c r="B42" s="16" t="s">
        <v>485</v>
      </c>
      <c r="C42" s="22">
        <v>280</v>
      </c>
      <c r="D42" s="16">
        <v>270</v>
      </c>
      <c r="E42" s="172">
        <v>138</v>
      </c>
      <c r="F42" s="140">
        <f t="shared" si="8"/>
        <v>169.74</v>
      </c>
      <c r="G42" s="140">
        <f t="shared" si="9"/>
        <v>169.7</v>
      </c>
    </row>
    <row r="43" spans="1:7" ht="12" customHeight="1" x14ac:dyDescent="0.2">
      <c r="A43" s="10" t="s">
        <v>493</v>
      </c>
      <c r="B43" s="16" t="s">
        <v>486</v>
      </c>
      <c r="C43" s="22">
        <v>300</v>
      </c>
      <c r="D43" s="16">
        <v>290</v>
      </c>
      <c r="E43" s="172">
        <v>91</v>
      </c>
      <c r="F43" s="140">
        <f t="shared" si="8"/>
        <v>111.92999999999999</v>
      </c>
      <c r="G43" s="140">
        <f t="shared" si="9"/>
        <v>111.9</v>
      </c>
    </row>
    <row r="44" spans="1:7" ht="12" customHeight="1" x14ac:dyDescent="0.2">
      <c r="A44" s="10" t="s">
        <v>494</v>
      </c>
      <c r="B44" s="16" t="s">
        <v>487</v>
      </c>
      <c r="C44" s="22">
        <v>298</v>
      </c>
      <c r="D44" s="16">
        <v>288</v>
      </c>
      <c r="E44" s="172">
        <v>251</v>
      </c>
      <c r="F44" s="140">
        <f t="shared" si="8"/>
        <v>308.73</v>
      </c>
      <c r="G44" s="140">
        <f t="shared" si="9"/>
        <v>308.7</v>
      </c>
    </row>
    <row r="45" spans="1:7" ht="12" customHeight="1" x14ac:dyDescent="0.2">
      <c r="A45" s="10" t="s">
        <v>495</v>
      </c>
      <c r="B45" s="16" t="s">
        <v>488</v>
      </c>
      <c r="C45" s="22">
        <v>285</v>
      </c>
      <c r="D45" s="16">
        <v>275</v>
      </c>
      <c r="E45" s="172">
        <v>134</v>
      </c>
      <c r="F45" s="140">
        <f t="shared" si="8"/>
        <v>164.82</v>
      </c>
      <c r="G45" s="140">
        <f t="shared" si="9"/>
        <v>164.8</v>
      </c>
    </row>
    <row r="46" spans="1:7" ht="12" customHeight="1" x14ac:dyDescent="0.2">
      <c r="A46" s="10" t="s">
        <v>496</v>
      </c>
      <c r="B46" s="16" t="s">
        <v>489</v>
      </c>
      <c r="C46" s="22">
        <v>280</v>
      </c>
      <c r="D46" s="16">
        <v>270</v>
      </c>
      <c r="E46" s="172">
        <v>119</v>
      </c>
      <c r="F46" s="140">
        <f t="shared" si="8"/>
        <v>146.37</v>
      </c>
      <c r="G46" s="140">
        <f t="shared" si="9"/>
        <v>146.4</v>
      </c>
    </row>
    <row r="47" spans="1:7" ht="12" customHeight="1" thickBot="1" x14ac:dyDescent="0.25">
      <c r="A47" s="11" t="s">
        <v>497</v>
      </c>
      <c r="B47" s="24" t="s">
        <v>490</v>
      </c>
      <c r="C47" s="36">
        <v>295</v>
      </c>
      <c r="D47" s="24">
        <v>285</v>
      </c>
      <c r="E47" s="173">
        <v>122</v>
      </c>
      <c r="F47" s="141">
        <f t="shared" si="8"/>
        <v>150.06</v>
      </c>
      <c r="G47" s="141">
        <f t="shared" si="9"/>
        <v>150.1</v>
      </c>
    </row>
    <row r="48" spans="1:7" ht="12" customHeight="1" x14ac:dyDescent="0.2">
      <c r="A48" s="118" t="s">
        <v>441</v>
      </c>
      <c r="B48" s="26"/>
      <c r="C48" s="25"/>
      <c r="D48" s="26"/>
    </row>
    <row r="49" spans="1:7" ht="12.95" customHeight="1" x14ac:dyDescent="0.2">
      <c r="A49" s="4"/>
      <c r="B49" s="26"/>
      <c r="C49" s="25"/>
      <c r="D49" s="26"/>
    </row>
    <row r="50" spans="1:7" ht="12" customHeight="1" x14ac:dyDescent="0.2">
      <c r="A50" s="4"/>
      <c r="B50" s="26"/>
      <c r="C50" s="25"/>
      <c r="D50" s="26"/>
    </row>
    <row r="51" spans="1:7" ht="12" customHeight="1" x14ac:dyDescent="0.2">
      <c r="A51" s="41" t="s">
        <v>443</v>
      </c>
      <c r="B51" s="42"/>
      <c r="C51" s="44" t="s">
        <v>287</v>
      </c>
      <c r="D51" s="26"/>
    </row>
    <row r="52" spans="1:7" ht="12" customHeight="1" x14ac:dyDescent="0.2">
      <c r="A52" s="41" t="s">
        <v>444</v>
      </c>
      <c r="B52" s="42"/>
      <c r="C52" s="44" t="s">
        <v>445</v>
      </c>
      <c r="D52" s="26"/>
    </row>
    <row r="53" spans="1:7" ht="12" customHeight="1" x14ac:dyDescent="0.2">
      <c r="A53" s="41" t="s">
        <v>446</v>
      </c>
      <c r="B53" s="42"/>
      <c r="C53" s="44" t="s">
        <v>447</v>
      </c>
      <c r="D53" s="26"/>
    </row>
    <row r="54" spans="1:7" ht="12" customHeight="1" x14ac:dyDescent="0.2">
      <c r="A54" s="41" t="s">
        <v>448</v>
      </c>
      <c r="B54" s="42"/>
      <c r="C54" s="44" t="s">
        <v>449</v>
      </c>
      <c r="D54" s="26"/>
    </row>
    <row r="55" spans="1:7" ht="12" customHeight="1" x14ac:dyDescent="0.2">
      <c r="A55" s="41" t="s">
        <v>450</v>
      </c>
      <c r="B55" s="42"/>
      <c r="C55" s="43" t="s">
        <v>451</v>
      </c>
      <c r="D55" s="26"/>
    </row>
    <row r="56" spans="1:7" ht="12" customHeight="1" thickBot="1" x14ac:dyDescent="0.25">
      <c r="A56" s="41" t="s">
        <v>452</v>
      </c>
      <c r="B56" s="42"/>
      <c r="C56" s="43" t="s">
        <v>293</v>
      </c>
    </row>
    <row r="57" spans="1:7" ht="12" customHeight="1" x14ac:dyDescent="0.2">
      <c r="A57" s="279" t="s">
        <v>425</v>
      </c>
      <c r="B57" s="280"/>
      <c r="C57" s="280"/>
      <c r="D57" s="280"/>
      <c r="E57" s="280"/>
      <c r="F57" s="280"/>
      <c r="G57" s="281"/>
    </row>
    <row r="58" spans="1:7" ht="12" customHeight="1" x14ac:dyDescent="0.2">
      <c r="A58" s="282" t="s">
        <v>426</v>
      </c>
      <c r="B58" s="380"/>
      <c r="C58" s="380"/>
      <c r="D58" s="380"/>
      <c r="E58" s="380"/>
      <c r="F58" s="380"/>
      <c r="G58" s="284"/>
    </row>
    <row r="59" spans="1:7" ht="12" customHeight="1" x14ac:dyDescent="0.2">
      <c r="A59" s="282" t="s">
        <v>427</v>
      </c>
      <c r="B59" s="380"/>
      <c r="C59" s="380"/>
      <c r="D59" s="380"/>
      <c r="E59" s="380"/>
      <c r="F59" s="380"/>
      <c r="G59" s="284"/>
    </row>
    <row r="60" spans="1:7" ht="12" customHeight="1" thickBot="1" x14ac:dyDescent="0.25">
      <c r="A60" s="254" t="s">
        <v>428</v>
      </c>
      <c r="B60" s="255"/>
      <c r="C60" s="255"/>
      <c r="D60" s="255"/>
      <c r="E60" s="255"/>
      <c r="F60" s="255"/>
      <c r="G60" s="256"/>
    </row>
    <row r="61" spans="1:7" ht="12" customHeight="1" x14ac:dyDescent="0.2">
      <c r="A61" s="18"/>
      <c r="B61" s="4"/>
      <c r="C61" s="18"/>
      <c r="D61" s="3"/>
      <c r="E61" s="39"/>
      <c r="F61" s="39"/>
      <c r="G61" s="39"/>
    </row>
    <row r="62" spans="1:7" ht="12" customHeight="1" x14ac:dyDescent="0.2">
      <c r="E62" s="39"/>
      <c r="F62" s="39"/>
      <c r="G62" s="39"/>
    </row>
  </sheetData>
  <sortState xmlns:xlrd2="http://schemas.microsoft.com/office/spreadsheetml/2017/richdata2" ref="I6:I15">
    <sortCondition ref="I6:I15"/>
  </sortState>
  <mergeCells count="13">
    <mergeCell ref="I4:I5"/>
    <mergeCell ref="A4:B5"/>
    <mergeCell ref="D4:D5"/>
    <mergeCell ref="E3:G3"/>
    <mergeCell ref="E4:E5"/>
    <mergeCell ref="G4:G5"/>
    <mergeCell ref="A14:G15"/>
    <mergeCell ref="A60:G60"/>
    <mergeCell ref="A59:G59"/>
    <mergeCell ref="A58:G58"/>
    <mergeCell ref="A57:G57"/>
    <mergeCell ref="A22:G23"/>
    <mergeCell ref="A39:G40"/>
  </mergeCells>
  <pageMargins left="1.2598425196850394" right="0.11811023622047245" top="0.35433070866141736" bottom="0.35433070866141736" header="0.31496062992125984" footer="0.31496062992125984"/>
  <pageSetup paperSize="9" scale="9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35CEA-D133-424C-BC61-BC15CEBD6947}">
  <sheetPr>
    <pageSetUpPr fitToPage="1"/>
  </sheetPr>
  <dimension ref="A2:F24"/>
  <sheetViews>
    <sheetView zoomScaleNormal="100" workbookViewId="0">
      <selection activeCell="N25" sqref="N25"/>
    </sheetView>
  </sheetViews>
  <sheetFormatPr defaultRowHeight="12.75" x14ac:dyDescent="0.2"/>
  <cols>
    <col min="1" max="1" width="13.7109375" style="56" customWidth="1"/>
    <col min="2" max="2" width="13.5703125" style="56" customWidth="1"/>
    <col min="3" max="3" width="7.7109375" style="56" customWidth="1"/>
    <col min="4" max="4" width="19.42578125" style="56" bestFit="1" customWidth="1"/>
    <col min="5" max="5" width="19.42578125" style="56" hidden="1" customWidth="1"/>
    <col min="6" max="6" width="19.42578125" style="56" customWidth="1"/>
    <col min="7" max="251" width="9.140625" style="56"/>
    <col min="252" max="252" width="13.7109375" style="56" customWidth="1"/>
    <col min="253" max="253" width="13.5703125" style="56" customWidth="1"/>
    <col min="254" max="254" width="7.7109375" style="56" customWidth="1"/>
    <col min="255" max="255" width="19.42578125" style="56" bestFit="1" customWidth="1"/>
    <col min="256" max="256" width="16.85546875" style="56" bestFit="1" customWidth="1"/>
    <col min="257" max="507" width="9.140625" style="56"/>
    <col min="508" max="508" width="13.7109375" style="56" customWidth="1"/>
    <col min="509" max="509" width="13.5703125" style="56" customWidth="1"/>
    <col min="510" max="510" width="7.7109375" style="56" customWidth="1"/>
    <col min="511" max="511" width="19.42578125" style="56" bestFit="1" customWidth="1"/>
    <col min="512" max="512" width="16.85546875" style="56" bestFit="1" customWidth="1"/>
    <col min="513" max="763" width="9.140625" style="56"/>
    <col min="764" max="764" width="13.7109375" style="56" customWidth="1"/>
    <col min="765" max="765" width="13.5703125" style="56" customWidth="1"/>
    <col min="766" max="766" width="7.7109375" style="56" customWidth="1"/>
    <col min="767" max="767" width="19.42578125" style="56" bestFit="1" customWidth="1"/>
    <col min="768" max="768" width="16.85546875" style="56" bestFit="1" customWidth="1"/>
    <col min="769" max="1019" width="9.140625" style="56"/>
    <col min="1020" max="1020" width="13.7109375" style="56" customWidth="1"/>
    <col min="1021" max="1021" width="13.5703125" style="56" customWidth="1"/>
    <col min="1022" max="1022" width="7.7109375" style="56" customWidth="1"/>
    <col min="1023" max="1023" width="19.42578125" style="56" bestFit="1" customWidth="1"/>
    <col min="1024" max="1024" width="16.85546875" style="56" bestFit="1" customWidth="1"/>
    <col min="1025" max="1275" width="9.140625" style="56"/>
    <col min="1276" max="1276" width="13.7109375" style="56" customWidth="1"/>
    <col min="1277" max="1277" width="13.5703125" style="56" customWidth="1"/>
    <col min="1278" max="1278" width="7.7109375" style="56" customWidth="1"/>
    <col min="1279" max="1279" width="19.42578125" style="56" bestFit="1" customWidth="1"/>
    <col min="1280" max="1280" width="16.85546875" style="56" bestFit="1" customWidth="1"/>
    <col min="1281" max="1531" width="9.140625" style="56"/>
    <col min="1532" max="1532" width="13.7109375" style="56" customWidth="1"/>
    <col min="1533" max="1533" width="13.5703125" style="56" customWidth="1"/>
    <col min="1534" max="1534" width="7.7109375" style="56" customWidth="1"/>
    <col min="1535" max="1535" width="19.42578125" style="56" bestFit="1" customWidth="1"/>
    <col min="1536" max="1536" width="16.85546875" style="56" bestFit="1" customWidth="1"/>
    <col min="1537" max="1787" width="9.140625" style="56"/>
    <col min="1788" max="1788" width="13.7109375" style="56" customWidth="1"/>
    <col min="1789" max="1789" width="13.5703125" style="56" customWidth="1"/>
    <col min="1790" max="1790" width="7.7109375" style="56" customWidth="1"/>
    <col min="1791" max="1791" width="19.42578125" style="56" bestFit="1" customWidth="1"/>
    <col min="1792" max="1792" width="16.85546875" style="56" bestFit="1" customWidth="1"/>
    <col min="1793" max="2043" width="9.140625" style="56"/>
    <col min="2044" max="2044" width="13.7109375" style="56" customWidth="1"/>
    <col min="2045" max="2045" width="13.5703125" style="56" customWidth="1"/>
    <col min="2046" max="2046" width="7.7109375" style="56" customWidth="1"/>
    <col min="2047" max="2047" width="19.42578125" style="56" bestFit="1" customWidth="1"/>
    <col min="2048" max="2048" width="16.85546875" style="56" bestFit="1" customWidth="1"/>
    <col min="2049" max="2299" width="9.140625" style="56"/>
    <col min="2300" max="2300" width="13.7109375" style="56" customWidth="1"/>
    <col min="2301" max="2301" width="13.5703125" style="56" customWidth="1"/>
    <col min="2302" max="2302" width="7.7109375" style="56" customWidth="1"/>
    <col min="2303" max="2303" width="19.42578125" style="56" bestFit="1" customWidth="1"/>
    <col min="2304" max="2304" width="16.85546875" style="56" bestFit="1" customWidth="1"/>
    <col min="2305" max="2555" width="9.140625" style="56"/>
    <col min="2556" max="2556" width="13.7109375" style="56" customWidth="1"/>
    <col min="2557" max="2557" width="13.5703125" style="56" customWidth="1"/>
    <col min="2558" max="2558" width="7.7109375" style="56" customWidth="1"/>
    <col min="2559" max="2559" width="19.42578125" style="56" bestFit="1" customWidth="1"/>
    <col min="2560" max="2560" width="16.85546875" style="56" bestFit="1" customWidth="1"/>
    <col min="2561" max="2811" width="9.140625" style="56"/>
    <col min="2812" max="2812" width="13.7109375" style="56" customWidth="1"/>
    <col min="2813" max="2813" width="13.5703125" style="56" customWidth="1"/>
    <col min="2814" max="2814" width="7.7109375" style="56" customWidth="1"/>
    <col min="2815" max="2815" width="19.42578125" style="56" bestFit="1" customWidth="1"/>
    <col min="2816" max="2816" width="16.85546875" style="56" bestFit="1" customWidth="1"/>
    <col min="2817" max="3067" width="9.140625" style="56"/>
    <col min="3068" max="3068" width="13.7109375" style="56" customWidth="1"/>
    <col min="3069" max="3069" width="13.5703125" style="56" customWidth="1"/>
    <col min="3070" max="3070" width="7.7109375" style="56" customWidth="1"/>
    <col min="3071" max="3071" width="19.42578125" style="56" bestFit="1" customWidth="1"/>
    <col min="3072" max="3072" width="16.85546875" style="56" bestFit="1" customWidth="1"/>
    <col min="3073" max="3323" width="9.140625" style="56"/>
    <col min="3324" max="3324" width="13.7109375" style="56" customWidth="1"/>
    <col min="3325" max="3325" width="13.5703125" style="56" customWidth="1"/>
    <col min="3326" max="3326" width="7.7109375" style="56" customWidth="1"/>
    <col min="3327" max="3327" width="19.42578125" style="56" bestFit="1" customWidth="1"/>
    <col min="3328" max="3328" width="16.85546875" style="56" bestFit="1" customWidth="1"/>
    <col min="3329" max="3579" width="9.140625" style="56"/>
    <col min="3580" max="3580" width="13.7109375" style="56" customWidth="1"/>
    <col min="3581" max="3581" width="13.5703125" style="56" customWidth="1"/>
    <col min="3582" max="3582" width="7.7109375" style="56" customWidth="1"/>
    <col min="3583" max="3583" width="19.42578125" style="56" bestFit="1" customWidth="1"/>
    <col min="3584" max="3584" width="16.85546875" style="56" bestFit="1" customWidth="1"/>
    <col min="3585" max="3835" width="9.140625" style="56"/>
    <col min="3836" max="3836" width="13.7109375" style="56" customWidth="1"/>
    <col min="3837" max="3837" width="13.5703125" style="56" customWidth="1"/>
    <col min="3838" max="3838" width="7.7109375" style="56" customWidth="1"/>
    <col min="3839" max="3839" width="19.42578125" style="56" bestFit="1" customWidth="1"/>
    <col min="3840" max="3840" width="16.85546875" style="56" bestFit="1" customWidth="1"/>
    <col min="3841" max="4091" width="9.140625" style="56"/>
    <col min="4092" max="4092" width="13.7109375" style="56" customWidth="1"/>
    <col min="4093" max="4093" width="13.5703125" style="56" customWidth="1"/>
    <col min="4094" max="4094" width="7.7109375" style="56" customWidth="1"/>
    <col min="4095" max="4095" width="19.42578125" style="56" bestFit="1" customWidth="1"/>
    <col min="4096" max="4096" width="16.85546875" style="56" bestFit="1" customWidth="1"/>
    <col min="4097" max="4347" width="9.140625" style="56"/>
    <col min="4348" max="4348" width="13.7109375" style="56" customWidth="1"/>
    <col min="4349" max="4349" width="13.5703125" style="56" customWidth="1"/>
    <col min="4350" max="4350" width="7.7109375" style="56" customWidth="1"/>
    <col min="4351" max="4351" width="19.42578125" style="56" bestFit="1" customWidth="1"/>
    <col min="4352" max="4352" width="16.85546875" style="56" bestFit="1" customWidth="1"/>
    <col min="4353" max="4603" width="9.140625" style="56"/>
    <col min="4604" max="4604" width="13.7109375" style="56" customWidth="1"/>
    <col min="4605" max="4605" width="13.5703125" style="56" customWidth="1"/>
    <col min="4606" max="4606" width="7.7109375" style="56" customWidth="1"/>
    <col min="4607" max="4607" width="19.42578125" style="56" bestFit="1" customWidth="1"/>
    <col min="4608" max="4608" width="16.85546875" style="56" bestFit="1" customWidth="1"/>
    <col min="4609" max="4859" width="9.140625" style="56"/>
    <col min="4860" max="4860" width="13.7109375" style="56" customWidth="1"/>
    <col min="4861" max="4861" width="13.5703125" style="56" customWidth="1"/>
    <col min="4862" max="4862" width="7.7109375" style="56" customWidth="1"/>
    <col min="4863" max="4863" width="19.42578125" style="56" bestFit="1" customWidth="1"/>
    <col min="4864" max="4864" width="16.85546875" style="56" bestFit="1" customWidth="1"/>
    <col min="4865" max="5115" width="9.140625" style="56"/>
    <col min="5116" max="5116" width="13.7109375" style="56" customWidth="1"/>
    <col min="5117" max="5117" width="13.5703125" style="56" customWidth="1"/>
    <col min="5118" max="5118" width="7.7109375" style="56" customWidth="1"/>
    <col min="5119" max="5119" width="19.42578125" style="56" bestFit="1" customWidth="1"/>
    <col min="5120" max="5120" width="16.85546875" style="56" bestFit="1" customWidth="1"/>
    <col min="5121" max="5371" width="9.140625" style="56"/>
    <col min="5372" max="5372" width="13.7109375" style="56" customWidth="1"/>
    <col min="5373" max="5373" width="13.5703125" style="56" customWidth="1"/>
    <col min="5374" max="5374" width="7.7109375" style="56" customWidth="1"/>
    <col min="5375" max="5375" width="19.42578125" style="56" bestFit="1" customWidth="1"/>
    <col min="5376" max="5376" width="16.85546875" style="56" bestFit="1" customWidth="1"/>
    <col min="5377" max="5627" width="9.140625" style="56"/>
    <col min="5628" max="5628" width="13.7109375" style="56" customWidth="1"/>
    <col min="5629" max="5629" width="13.5703125" style="56" customWidth="1"/>
    <col min="5630" max="5630" width="7.7109375" style="56" customWidth="1"/>
    <col min="5631" max="5631" width="19.42578125" style="56" bestFit="1" customWidth="1"/>
    <col min="5632" max="5632" width="16.85546875" style="56" bestFit="1" customWidth="1"/>
    <col min="5633" max="5883" width="9.140625" style="56"/>
    <col min="5884" max="5884" width="13.7109375" style="56" customWidth="1"/>
    <col min="5885" max="5885" width="13.5703125" style="56" customWidth="1"/>
    <col min="5886" max="5886" width="7.7109375" style="56" customWidth="1"/>
    <col min="5887" max="5887" width="19.42578125" style="56" bestFit="1" customWidth="1"/>
    <col min="5888" max="5888" width="16.85546875" style="56" bestFit="1" customWidth="1"/>
    <col min="5889" max="6139" width="9.140625" style="56"/>
    <col min="6140" max="6140" width="13.7109375" style="56" customWidth="1"/>
    <col min="6141" max="6141" width="13.5703125" style="56" customWidth="1"/>
    <col min="6142" max="6142" width="7.7109375" style="56" customWidth="1"/>
    <col min="6143" max="6143" width="19.42578125" style="56" bestFit="1" customWidth="1"/>
    <col min="6144" max="6144" width="16.85546875" style="56" bestFit="1" customWidth="1"/>
    <col min="6145" max="6395" width="9.140625" style="56"/>
    <col min="6396" max="6396" width="13.7109375" style="56" customWidth="1"/>
    <col min="6397" max="6397" width="13.5703125" style="56" customWidth="1"/>
    <col min="6398" max="6398" width="7.7109375" style="56" customWidth="1"/>
    <col min="6399" max="6399" width="19.42578125" style="56" bestFit="1" customWidth="1"/>
    <col min="6400" max="6400" width="16.85546875" style="56" bestFit="1" customWidth="1"/>
    <col min="6401" max="6651" width="9.140625" style="56"/>
    <col min="6652" max="6652" width="13.7109375" style="56" customWidth="1"/>
    <col min="6653" max="6653" width="13.5703125" style="56" customWidth="1"/>
    <col min="6654" max="6654" width="7.7109375" style="56" customWidth="1"/>
    <col min="6655" max="6655" width="19.42578125" style="56" bestFit="1" customWidth="1"/>
    <col min="6656" max="6656" width="16.85546875" style="56" bestFit="1" customWidth="1"/>
    <col min="6657" max="6907" width="9.140625" style="56"/>
    <col min="6908" max="6908" width="13.7109375" style="56" customWidth="1"/>
    <col min="6909" max="6909" width="13.5703125" style="56" customWidth="1"/>
    <col min="6910" max="6910" width="7.7109375" style="56" customWidth="1"/>
    <col min="6911" max="6911" width="19.42578125" style="56" bestFit="1" customWidth="1"/>
    <col min="6912" max="6912" width="16.85546875" style="56" bestFit="1" customWidth="1"/>
    <col min="6913" max="7163" width="9.140625" style="56"/>
    <col min="7164" max="7164" width="13.7109375" style="56" customWidth="1"/>
    <col min="7165" max="7165" width="13.5703125" style="56" customWidth="1"/>
    <col min="7166" max="7166" width="7.7109375" style="56" customWidth="1"/>
    <col min="7167" max="7167" width="19.42578125" style="56" bestFit="1" customWidth="1"/>
    <col min="7168" max="7168" width="16.85546875" style="56" bestFit="1" customWidth="1"/>
    <col min="7169" max="7419" width="9.140625" style="56"/>
    <col min="7420" max="7420" width="13.7109375" style="56" customWidth="1"/>
    <col min="7421" max="7421" width="13.5703125" style="56" customWidth="1"/>
    <col min="7422" max="7422" width="7.7109375" style="56" customWidth="1"/>
    <col min="7423" max="7423" width="19.42578125" style="56" bestFit="1" customWidth="1"/>
    <col min="7424" max="7424" width="16.85546875" style="56" bestFit="1" customWidth="1"/>
    <col min="7425" max="7675" width="9.140625" style="56"/>
    <col min="7676" max="7676" width="13.7109375" style="56" customWidth="1"/>
    <col min="7677" max="7677" width="13.5703125" style="56" customWidth="1"/>
    <col min="7678" max="7678" width="7.7109375" style="56" customWidth="1"/>
    <col min="7679" max="7679" width="19.42578125" style="56" bestFit="1" customWidth="1"/>
    <col min="7680" max="7680" width="16.85546875" style="56" bestFit="1" customWidth="1"/>
    <col min="7681" max="7931" width="9.140625" style="56"/>
    <col min="7932" max="7932" width="13.7109375" style="56" customWidth="1"/>
    <col min="7933" max="7933" width="13.5703125" style="56" customWidth="1"/>
    <col min="7934" max="7934" width="7.7109375" style="56" customWidth="1"/>
    <col min="7935" max="7935" width="19.42578125" style="56" bestFit="1" customWidth="1"/>
    <col min="7936" max="7936" width="16.85546875" style="56" bestFit="1" customWidth="1"/>
    <col min="7937" max="8187" width="9.140625" style="56"/>
    <col min="8188" max="8188" width="13.7109375" style="56" customWidth="1"/>
    <col min="8189" max="8189" width="13.5703125" style="56" customWidth="1"/>
    <col min="8190" max="8190" width="7.7109375" style="56" customWidth="1"/>
    <col min="8191" max="8191" width="19.42578125" style="56" bestFit="1" customWidth="1"/>
    <col min="8192" max="8192" width="16.85546875" style="56" bestFit="1" customWidth="1"/>
    <col min="8193" max="8443" width="9.140625" style="56"/>
    <col min="8444" max="8444" width="13.7109375" style="56" customWidth="1"/>
    <col min="8445" max="8445" width="13.5703125" style="56" customWidth="1"/>
    <col min="8446" max="8446" width="7.7109375" style="56" customWidth="1"/>
    <col min="8447" max="8447" width="19.42578125" style="56" bestFit="1" customWidth="1"/>
    <col min="8448" max="8448" width="16.85546875" style="56" bestFit="1" customWidth="1"/>
    <col min="8449" max="8699" width="9.140625" style="56"/>
    <col min="8700" max="8700" width="13.7109375" style="56" customWidth="1"/>
    <col min="8701" max="8701" width="13.5703125" style="56" customWidth="1"/>
    <col min="8702" max="8702" width="7.7109375" style="56" customWidth="1"/>
    <col min="8703" max="8703" width="19.42578125" style="56" bestFit="1" customWidth="1"/>
    <col min="8704" max="8704" width="16.85546875" style="56" bestFit="1" customWidth="1"/>
    <col min="8705" max="8955" width="9.140625" style="56"/>
    <col min="8956" max="8956" width="13.7109375" style="56" customWidth="1"/>
    <col min="8957" max="8957" width="13.5703125" style="56" customWidth="1"/>
    <col min="8958" max="8958" width="7.7109375" style="56" customWidth="1"/>
    <col min="8959" max="8959" width="19.42578125" style="56" bestFit="1" customWidth="1"/>
    <col min="8960" max="8960" width="16.85546875" style="56" bestFit="1" customWidth="1"/>
    <col min="8961" max="9211" width="9.140625" style="56"/>
    <col min="9212" max="9212" width="13.7109375" style="56" customWidth="1"/>
    <col min="9213" max="9213" width="13.5703125" style="56" customWidth="1"/>
    <col min="9214" max="9214" width="7.7109375" style="56" customWidth="1"/>
    <col min="9215" max="9215" width="19.42578125" style="56" bestFit="1" customWidth="1"/>
    <col min="9216" max="9216" width="16.85546875" style="56" bestFit="1" customWidth="1"/>
    <col min="9217" max="9467" width="9.140625" style="56"/>
    <col min="9468" max="9468" width="13.7109375" style="56" customWidth="1"/>
    <col min="9469" max="9469" width="13.5703125" style="56" customWidth="1"/>
    <col min="9470" max="9470" width="7.7109375" style="56" customWidth="1"/>
    <col min="9471" max="9471" width="19.42578125" style="56" bestFit="1" customWidth="1"/>
    <col min="9472" max="9472" width="16.85546875" style="56" bestFit="1" customWidth="1"/>
    <col min="9473" max="9723" width="9.140625" style="56"/>
    <col min="9724" max="9724" width="13.7109375" style="56" customWidth="1"/>
    <col min="9725" max="9725" width="13.5703125" style="56" customWidth="1"/>
    <col min="9726" max="9726" width="7.7109375" style="56" customWidth="1"/>
    <col min="9727" max="9727" width="19.42578125" style="56" bestFit="1" customWidth="1"/>
    <col min="9728" max="9728" width="16.85546875" style="56" bestFit="1" customWidth="1"/>
    <col min="9729" max="9979" width="9.140625" style="56"/>
    <col min="9980" max="9980" width="13.7109375" style="56" customWidth="1"/>
    <col min="9981" max="9981" width="13.5703125" style="56" customWidth="1"/>
    <col min="9982" max="9982" width="7.7109375" style="56" customWidth="1"/>
    <col min="9983" max="9983" width="19.42578125" style="56" bestFit="1" customWidth="1"/>
    <col min="9984" max="9984" width="16.85546875" style="56" bestFit="1" customWidth="1"/>
    <col min="9985" max="10235" width="9.140625" style="56"/>
    <col min="10236" max="10236" width="13.7109375" style="56" customWidth="1"/>
    <col min="10237" max="10237" width="13.5703125" style="56" customWidth="1"/>
    <col min="10238" max="10238" width="7.7109375" style="56" customWidth="1"/>
    <col min="10239" max="10239" width="19.42578125" style="56" bestFit="1" customWidth="1"/>
    <col min="10240" max="10240" width="16.85546875" style="56" bestFit="1" customWidth="1"/>
    <col min="10241" max="10491" width="9.140625" style="56"/>
    <col min="10492" max="10492" width="13.7109375" style="56" customWidth="1"/>
    <col min="10493" max="10493" width="13.5703125" style="56" customWidth="1"/>
    <col min="10494" max="10494" width="7.7109375" style="56" customWidth="1"/>
    <col min="10495" max="10495" width="19.42578125" style="56" bestFit="1" customWidth="1"/>
    <col min="10496" max="10496" width="16.85546875" style="56" bestFit="1" customWidth="1"/>
    <col min="10497" max="10747" width="9.140625" style="56"/>
    <col min="10748" max="10748" width="13.7109375" style="56" customWidth="1"/>
    <col min="10749" max="10749" width="13.5703125" style="56" customWidth="1"/>
    <col min="10750" max="10750" width="7.7109375" style="56" customWidth="1"/>
    <col min="10751" max="10751" width="19.42578125" style="56" bestFit="1" customWidth="1"/>
    <col min="10752" max="10752" width="16.85546875" style="56" bestFit="1" customWidth="1"/>
    <col min="10753" max="11003" width="9.140625" style="56"/>
    <col min="11004" max="11004" width="13.7109375" style="56" customWidth="1"/>
    <col min="11005" max="11005" width="13.5703125" style="56" customWidth="1"/>
    <col min="11006" max="11006" width="7.7109375" style="56" customWidth="1"/>
    <col min="11007" max="11007" width="19.42578125" style="56" bestFit="1" customWidth="1"/>
    <col min="11008" max="11008" width="16.85546875" style="56" bestFit="1" customWidth="1"/>
    <col min="11009" max="11259" width="9.140625" style="56"/>
    <col min="11260" max="11260" width="13.7109375" style="56" customWidth="1"/>
    <col min="11261" max="11261" width="13.5703125" style="56" customWidth="1"/>
    <col min="11262" max="11262" width="7.7109375" style="56" customWidth="1"/>
    <col min="11263" max="11263" width="19.42578125" style="56" bestFit="1" customWidth="1"/>
    <col min="11264" max="11264" width="16.85546875" style="56" bestFit="1" customWidth="1"/>
    <col min="11265" max="11515" width="9.140625" style="56"/>
    <col min="11516" max="11516" width="13.7109375" style="56" customWidth="1"/>
    <col min="11517" max="11517" width="13.5703125" style="56" customWidth="1"/>
    <col min="11518" max="11518" width="7.7109375" style="56" customWidth="1"/>
    <col min="11519" max="11519" width="19.42578125" style="56" bestFit="1" customWidth="1"/>
    <col min="11520" max="11520" width="16.85546875" style="56" bestFit="1" customWidth="1"/>
    <col min="11521" max="11771" width="9.140625" style="56"/>
    <col min="11772" max="11772" width="13.7109375" style="56" customWidth="1"/>
    <col min="11773" max="11773" width="13.5703125" style="56" customWidth="1"/>
    <col min="11774" max="11774" width="7.7109375" style="56" customWidth="1"/>
    <col min="11775" max="11775" width="19.42578125" style="56" bestFit="1" customWidth="1"/>
    <col min="11776" max="11776" width="16.85546875" style="56" bestFit="1" customWidth="1"/>
    <col min="11777" max="12027" width="9.140625" style="56"/>
    <col min="12028" max="12028" width="13.7109375" style="56" customWidth="1"/>
    <col min="12029" max="12029" width="13.5703125" style="56" customWidth="1"/>
    <col min="12030" max="12030" width="7.7109375" style="56" customWidth="1"/>
    <col min="12031" max="12031" width="19.42578125" style="56" bestFit="1" customWidth="1"/>
    <col min="12032" max="12032" width="16.85546875" style="56" bestFit="1" customWidth="1"/>
    <col min="12033" max="12283" width="9.140625" style="56"/>
    <col min="12284" max="12284" width="13.7109375" style="56" customWidth="1"/>
    <col min="12285" max="12285" width="13.5703125" style="56" customWidth="1"/>
    <col min="12286" max="12286" width="7.7109375" style="56" customWidth="1"/>
    <col min="12287" max="12287" width="19.42578125" style="56" bestFit="1" customWidth="1"/>
    <col min="12288" max="12288" width="16.85546875" style="56" bestFit="1" customWidth="1"/>
    <col min="12289" max="12539" width="9.140625" style="56"/>
    <col min="12540" max="12540" width="13.7109375" style="56" customWidth="1"/>
    <col min="12541" max="12541" width="13.5703125" style="56" customWidth="1"/>
    <col min="12542" max="12542" width="7.7109375" style="56" customWidth="1"/>
    <col min="12543" max="12543" width="19.42578125" style="56" bestFit="1" customWidth="1"/>
    <col min="12544" max="12544" width="16.85546875" style="56" bestFit="1" customWidth="1"/>
    <col min="12545" max="12795" width="9.140625" style="56"/>
    <col min="12796" max="12796" width="13.7109375" style="56" customWidth="1"/>
    <col min="12797" max="12797" width="13.5703125" style="56" customWidth="1"/>
    <col min="12798" max="12798" width="7.7109375" style="56" customWidth="1"/>
    <col min="12799" max="12799" width="19.42578125" style="56" bestFit="1" customWidth="1"/>
    <col min="12800" max="12800" width="16.85546875" style="56" bestFit="1" customWidth="1"/>
    <col min="12801" max="13051" width="9.140625" style="56"/>
    <col min="13052" max="13052" width="13.7109375" style="56" customWidth="1"/>
    <col min="13053" max="13053" width="13.5703125" style="56" customWidth="1"/>
    <col min="13054" max="13054" width="7.7109375" style="56" customWidth="1"/>
    <col min="13055" max="13055" width="19.42578125" style="56" bestFit="1" customWidth="1"/>
    <col min="13056" max="13056" width="16.85546875" style="56" bestFit="1" customWidth="1"/>
    <col min="13057" max="13307" width="9.140625" style="56"/>
    <col min="13308" max="13308" width="13.7109375" style="56" customWidth="1"/>
    <col min="13309" max="13309" width="13.5703125" style="56" customWidth="1"/>
    <col min="13310" max="13310" width="7.7109375" style="56" customWidth="1"/>
    <col min="13311" max="13311" width="19.42578125" style="56" bestFit="1" customWidth="1"/>
    <col min="13312" max="13312" width="16.85546875" style="56" bestFit="1" customWidth="1"/>
    <col min="13313" max="13563" width="9.140625" style="56"/>
    <col min="13564" max="13564" width="13.7109375" style="56" customWidth="1"/>
    <col min="13565" max="13565" width="13.5703125" style="56" customWidth="1"/>
    <col min="13566" max="13566" width="7.7109375" style="56" customWidth="1"/>
    <col min="13567" max="13567" width="19.42578125" style="56" bestFit="1" customWidth="1"/>
    <col min="13568" max="13568" width="16.85546875" style="56" bestFit="1" customWidth="1"/>
    <col min="13569" max="13819" width="9.140625" style="56"/>
    <col min="13820" max="13820" width="13.7109375" style="56" customWidth="1"/>
    <col min="13821" max="13821" width="13.5703125" style="56" customWidth="1"/>
    <col min="13822" max="13822" width="7.7109375" style="56" customWidth="1"/>
    <col min="13823" max="13823" width="19.42578125" style="56" bestFit="1" customWidth="1"/>
    <col min="13824" max="13824" width="16.85546875" style="56" bestFit="1" customWidth="1"/>
    <col min="13825" max="14075" width="9.140625" style="56"/>
    <col min="14076" max="14076" width="13.7109375" style="56" customWidth="1"/>
    <col min="14077" max="14077" width="13.5703125" style="56" customWidth="1"/>
    <col min="14078" max="14078" width="7.7109375" style="56" customWidth="1"/>
    <col min="14079" max="14079" width="19.42578125" style="56" bestFit="1" customWidth="1"/>
    <col min="14080" max="14080" width="16.85546875" style="56" bestFit="1" customWidth="1"/>
    <col min="14081" max="14331" width="9.140625" style="56"/>
    <col min="14332" max="14332" width="13.7109375" style="56" customWidth="1"/>
    <col min="14333" max="14333" width="13.5703125" style="56" customWidth="1"/>
    <col min="14334" max="14334" width="7.7109375" style="56" customWidth="1"/>
    <col min="14335" max="14335" width="19.42578125" style="56" bestFit="1" customWidth="1"/>
    <col min="14336" max="14336" width="16.85546875" style="56" bestFit="1" customWidth="1"/>
    <col min="14337" max="14587" width="9.140625" style="56"/>
    <col min="14588" max="14588" width="13.7109375" style="56" customWidth="1"/>
    <col min="14589" max="14589" width="13.5703125" style="56" customWidth="1"/>
    <col min="14590" max="14590" width="7.7109375" style="56" customWidth="1"/>
    <col min="14591" max="14591" width="19.42578125" style="56" bestFit="1" customWidth="1"/>
    <col min="14592" max="14592" width="16.85546875" style="56" bestFit="1" customWidth="1"/>
    <col min="14593" max="14843" width="9.140625" style="56"/>
    <col min="14844" max="14844" width="13.7109375" style="56" customWidth="1"/>
    <col min="14845" max="14845" width="13.5703125" style="56" customWidth="1"/>
    <col min="14846" max="14846" width="7.7109375" style="56" customWidth="1"/>
    <col min="14847" max="14847" width="19.42578125" style="56" bestFit="1" customWidth="1"/>
    <col min="14848" max="14848" width="16.85546875" style="56" bestFit="1" customWidth="1"/>
    <col min="14849" max="15099" width="9.140625" style="56"/>
    <col min="15100" max="15100" width="13.7109375" style="56" customWidth="1"/>
    <col min="15101" max="15101" width="13.5703125" style="56" customWidth="1"/>
    <col min="15102" max="15102" width="7.7109375" style="56" customWidth="1"/>
    <col min="15103" max="15103" width="19.42578125" style="56" bestFit="1" customWidth="1"/>
    <col min="15104" max="15104" width="16.85546875" style="56" bestFit="1" customWidth="1"/>
    <col min="15105" max="15355" width="9.140625" style="56"/>
    <col min="15356" max="15356" width="13.7109375" style="56" customWidth="1"/>
    <col min="15357" max="15357" width="13.5703125" style="56" customWidth="1"/>
    <col min="15358" max="15358" width="7.7109375" style="56" customWidth="1"/>
    <col min="15359" max="15359" width="19.42578125" style="56" bestFit="1" customWidth="1"/>
    <col min="15360" max="15360" width="16.85546875" style="56" bestFit="1" customWidth="1"/>
    <col min="15361" max="15611" width="9.140625" style="56"/>
    <col min="15612" max="15612" width="13.7109375" style="56" customWidth="1"/>
    <col min="15613" max="15613" width="13.5703125" style="56" customWidth="1"/>
    <col min="15614" max="15614" width="7.7109375" style="56" customWidth="1"/>
    <col min="15615" max="15615" width="19.42578125" style="56" bestFit="1" customWidth="1"/>
    <col min="15616" max="15616" width="16.85546875" style="56" bestFit="1" customWidth="1"/>
    <col min="15617" max="15867" width="9.140625" style="56"/>
    <col min="15868" max="15868" width="13.7109375" style="56" customWidth="1"/>
    <col min="15869" max="15869" width="13.5703125" style="56" customWidth="1"/>
    <col min="15870" max="15870" width="7.7109375" style="56" customWidth="1"/>
    <col min="15871" max="15871" width="19.42578125" style="56" bestFit="1" customWidth="1"/>
    <col min="15872" max="15872" width="16.85546875" style="56" bestFit="1" customWidth="1"/>
    <col min="15873" max="16123" width="9.140625" style="56"/>
    <col min="16124" max="16124" width="13.7109375" style="56" customWidth="1"/>
    <col min="16125" max="16125" width="13.5703125" style="56" customWidth="1"/>
    <col min="16126" max="16126" width="7.7109375" style="56" customWidth="1"/>
    <col min="16127" max="16127" width="19.42578125" style="56" bestFit="1" customWidth="1"/>
    <col min="16128" max="16128" width="16.85546875" style="56" bestFit="1" customWidth="1"/>
    <col min="16129" max="16384" width="9.140625" style="56"/>
  </cols>
  <sheetData>
    <row r="2" spans="1:6" ht="60" customHeight="1" thickBot="1" x14ac:dyDescent="0.25">
      <c r="A2" s="59"/>
      <c r="B2" s="60"/>
      <c r="C2" s="60"/>
    </row>
    <row r="3" spans="1:6" ht="26.25" customHeight="1" thickBot="1" x14ac:dyDescent="0.3">
      <c r="B3" s="113"/>
      <c r="C3" s="113"/>
      <c r="D3" s="345" t="s">
        <v>590</v>
      </c>
      <c r="E3" s="375"/>
      <c r="F3" s="346"/>
    </row>
    <row r="4" spans="1:6" x14ac:dyDescent="0.2">
      <c r="A4" s="300" t="s">
        <v>404</v>
      </c>
      <c r="B4" s="354"/>
      <c r="C4" s="301"/>
      <c r="D4" s="298" t="s">
        <v>453</v>
      </c>
      <c r="E4" s="231"/>
      <c r="F4" s="298" t="s">
        <v>454</v>
      </c>
    </row>
    <row r="5" spans="1:6" ht="13.5" thickBot="1" x14ac:dyDescent="0.25">
      <c r="A5" s="302"/>
      <c r="B5" s="355"/>
      <c r="C5" s="303"/>
      <c r="D5" s="299"/>
      <c r="E5" s="67"/>
      <c r="F5" s="299"/>
    </row>
    <row r="6" spans="1:6" x14ac:dyDescent="0.2">
      <c r="A6" s="68" t="s">
        <v>405</v>
      </c>
      <c r="B6" s="91" t="s">
        <v>406</v>
      </c>
      <c r="C6" s="73" t="s">
        <v>407</v>
      </c>
      <c r="D6" s="139">
        <v>68</v>
      </c>
      <c r="E6" s="140">
        <f>D6*1.23</f>
        <v>83.64</v>
      </c>
      <c r="F6" s="139">
        <f>ROUND(E6,1)</f>
        <v>83.6</v>
      </c>
    </row>
    <row r="7" spans="1:6" x14ac:dyDescent="0.2">
      <c r="A7" s="68" t="s">
        <v>408</v>
      </c>
      <c r="B7" s="91" t="s">
        <v>409</v>
      </c>
      <c r="C7" s="73" t="s">
        <v>407</v>
      </c>
      <c r="D7" s="140">
        <v>80</v>
      </c>
      <c r="E7" s="140">
        <f>D7*1.23</f>
        <v>98.4</v>
      </c>
      <c r="F7" s="140">
        <f>ROUND(E7,1)</f>
        <v>98.4</v>
      </c>
    </row>
    <row r="8" spans="1:6" x14ac:dyDescent="0.2">
      <c r="A8" s="68" t="s">
        <v>641</v>
      </c>
      <c r="B8" s="91" t="s">
        <v>642</v>
      </c>
      <c r="C8" s="73" t="s">
        <v>407</v>
      </c>
      <c r="D8" s="140">
        <v>86</v>
      </c>
      <c r="E8" s="140">
        <f t="shared" ref="E8:E9" si="0">D8*1.23</f>
        <v>105.78</v>
      </c>
      <c r="F8" s="140">
        <f t="shared" ref="F8:F9" si="1">ROUND(E8,1)</f>
        <v>105.8</v>
      </c>
    </row>
    <row r="9" spans="1:6" x14ac:dyDescent="0.2">
      <c r="A9" s="68" t="s">
        <v>410</v>
      </c>
      <c r="B9" s="91" t="s">
        <v>411</v>
      </c>
      <c r="C9" s="73" t="s">
        <v>407</v>
      </c>
      <c r="D9" s="140">
        <v>136</v>
      </c>
      <c r="E9" s="140">
        <f t="shared" si="0"/>
        <v>167.28</v>
      </c>
      <c r="F9" s="140">
        <f t="shared" si="1"/>
        <v>167.3</v>
      </c>
    </row>
    <row r="10" spans="1:6" x14ac:dyDescent="0.2">
      <c r="A10" s="68"/>
      <c r="B10" s="91"/>
      <c r="C10" s="73"/>
      <c r="D10" s="178"/>
      <c r="E10" s="178"/>
      <c r="F10" s="178"/>
    </row>
    <row r="11" spans="1:6" x14ac:dyDescent="0.2">
      <c r="A11" s="68" t="s">
        <v>412</v>
      </c>
      <c r="B11" s="91" t="s">
        <v>413</v>
      </c>
      <c r="C11" s="73" t="s">
        <v>407</v>
      </c>
      <c r="D11" s="140">
        <v>96</v>
      </c>
      <c r="E11" s="140">
        <f t="shared" ref="E11:E13" si="2">D11*1.23</f>
        <v>118.08</v>
      </c>
      <c r="F11" s="140">
        <f t="shared" ref="F11:F13" si="3">ROUND(E11,1)</f>
        <v>118.1</v>
      </c>
    </row>
    <row r="12" spans="1:6" x14ac:dyDescent="0.2">
      <c r="A12" s="68" t="s">
        <v>414</v>
      </c>
      <c r="B12" s="91" t="s">
        <v>415</v>
      </c>
      <c r="C12" s="73" t="s">
        <v>416</v>
      </c>
      <c r="D12" s="140">
        <v>24</v>
      </c>
      <c r="E12" s="140">
        <f t="shared" si="2"/>
        <v>29.52</v>
      </c>
      <c r="F12" s="140">
        <f t="shared" si="3"/>
        <v>29.5</v>
      </c>
    </row>
    <row r="13" spans="1:6" ht="13.5" thickBot="1" x14ac:dyDescent="0.25">
      <c r="A13" s="116" t="s">
        <v>414</v>
      </c>
      <c r="B13" s="96" t="s">
        <v>417</v>
      </c>
      <c r="C13" s="109" t="s">
        <v>418</v>
      </c>
      <c r="D13" s="141">
        <v>88</v>
      </c>
      <c r="E13" s="140">
        <f t="shared" si="2"/>
        <v>108.24</v>
      </c>
      <c r="F13" s="141">
        <f t="shared" si="3"/>
        <v>108.2</v>
      </c>
    </row>
    <row r="14" spans="1:6" ht="13.5" thickBot="1" x14ac:dyDescent="0.25">
      <c r="A14" s="127"/>
      <c r="B14" s="127"/>
      <c r="C14" s="128"/>
      <c r="D14" s="117"/>
      <c r="E14" s="117"/>
      <c r="F14" s="117"/>
    </row>
    <row r="15" spans="1:6" x14ac:dyDescent="0.2">
      <c r="A15" s="262" t="s">
        <v>455</v>
      </c>
      <c r="B15" s="347"/>
      <c r="C15" s="263"/>
      <c r="D15" s="352" t="s">
        <v>453</v>
      </c>
      <c r="E15" s="238"/>
      <c r="F15" s="298" t="s">
        <v>454</v>
      </c>
    </row>
    <row r="16" spans="1:6" ht="13.5" thickBot="1" x14ac:dyDescent="0.25">
      <c r="A16" s="264"/>
      <c r="B16" s="348"/>
      <c r="C16" s="265"/>
      <c r="D16" s="353"/>
      <c r="E16" s="239"/>
      <c r="F16" s="299"/>
    </row>
    <row r="17" spans="1:6" x14ac:dyDescent="0.2">
      <c r="A17" s="10" t="s">
        <v>419</v>
      </c>
      <c r="B17" s="356" t="s">
        <v>420</v>
      </c>
      <c r="C17" s="356"/>
      <c r="D17" s="139">
        <v>15</v>
      </c>
      <c r="E17" s="140">
        <f t="shared" ref="E17:E19" si="4">D17*1.23</f>
        <v>18.45</v>
      </c>
      <c r="F17" s="140">
        <f t="shared" ref="F17:F19" si="5">ROUND(E17,1)</f>
        <v>18.5</v>
      </c>
    </row>
    <row r="18" spans="1:6" x14ac:dyDescent="0.2">
      <c r="A18" s="10" t="s">
        <v>421</v>
      </c>
      <c r="B18" s="357" t="s">
        <v>422</v>
      </c>
      <c r="C18" s="357"/>
      <c r="D18" s="179">
        <v>1</v>
      </c>
      <c r="E18" s="140">
        <f t="shared" si="4"/>
        <v>1.23</v>
      </c>
      <c r="F18" s="140">
        <f t="shared" si="5"/>
        <v>1.2</v>
      </c>
    </row>
    <row r="19" spans="1:6" ht="13.5" thickBot="1" x14ac:dyDescent="0.25">
      <c r="A19" s="11" t="s">
        <v>423</v>
      </c>
      <c r="B19" s="358" t="s">
        <v>424</v>
      </c>
      <c r="C19" s="358"/>
      <c r="D19" s="141">
        <v>15</v>
      </c>
      <c r="E19" s="140">
        <f t="shared" si="4"/>
        <v>18.45</v>
      </c>
      <c r="F19" s="141">
        <f t="shared" si="5"/>
        <v>18.5</v>
      </c>
    </row>
    <row r="20" spans="1:6" ht="13.5" thickBot="1" x14ac:dyDescent="0.25"/>
    <row r="21" spans="1:6" x14ac:dyDescent="0.2">
      <c r="A21" s="295" t="s">
        <v>425</v>
      </c>
      <c r="B21" s="296"/>
      <c r="C21" s="296"/>
      <c r="D21" s="296"/>
      <c r="E21" s="296"/>
      <c r="F21" s="297"/>
    </row>
    <row r="22" spans="1:6" x14ac:dyDescent="0.2">
      <c r="A22" s="292" t="s">
        <v>426</v>
      </c>
      <c r="B22" s="369"/>
      <c r="C22" s="369"/>
      <c r="D22" s="369"/>
      <c r="E22" s="369"/>
      <c r="F22" s="294"/>
    </row>
    <row r="23" spans="1:6" x14ac:dyDescent="0.2">
      <c r="A23" s="292" t="s">
        <v>427</v>
      </c>
      <c r="B23" s="369"/>
      <c r="C23" s="369"/>
      <c r="D23" s="369"/>
      <c r="E23" s="369"/>
      <c r="F23" s="294"/>
    </row>
    <row r="24" spans="1:6" ht="13.5" thickBot="1" x14ac:dyDescent="0.25">
      <c r="A24" s="289" t="s">
        <v>428</v>
      </c>
      <c r="B24" s="290"/>
      <c r="C24" s="290"/>
      <c r="D24" s="290"/>
      <c r="E24" s="290"/>
      <c r="F24" s="291"/>
    </row>
  </sheetData>
  <mergeCells count="14">
    <mergeCell ref="A21:F21"/>
    <mergeCell ref="A23:F23"/>
    <mergeCell ref="A24:F24"/>
    <mergeCell ref="B17:C17"/>
    <mergeCell ref="B18:C18"/>
    <mergeCell ref="B19:C19"/>
    <mergeCell ref="A22:F22"/>
    <mergeCell ref="D15:D16"/>
    <mergeCell ref="D3:F3"/>
    <mergeCell ref="A4:C5"/>
    <mergeCell ref="D4:D5"/>
    <mergeCell ref="A15:C16"/>
    <mergeCell ref="F4:F5"/>
    <mergeCell ref="F15:F16"/>
  </mergeCells>
  <pageMargins left="1.299212598425197" right="0.74803149606299213" top="0.98425196850393704" bottom="0.51181102362204722" header="0.51181102362204722" footer="0.51181102362204722"/>
  <pageSetup paperSize="9" orientation="portrait" r:id="rId1"/>
  <headerFooter alignWithMargins="0">
    <oddHeader>&amp;RExport</oddHeader>
  </headerFooter>
  <ignoredErrors>
    <ignoredError sqref="B9:B13 B17:C19 B6:B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CBDBC-9473-4EDE-96E0-88F70EAE0161}">
  <sheetPr>
    <pageSetUpPr fitToPage="1"/>
  </sheetPr>
  <dimension ref="A1:I23"/>
  <sheetViews>
    <sheetView zoomScaleNormal="100" workbookViewId="0">
      <selection activeCell="I37" sqref="I37"/>
    </sheetView>
  </sheetViews>
  <sheetFormatPr defaultRowHeight="12.75" x14ac:dyDescent="0.2"/>
  <cols>
    <col min="1" max="1" width="18" style="56" customWidth="1"/>
    <col min="2" max="2" width="15.42578125" style="57" bestFit="1" customWidth="1"/>
    <col min="3" max="4" width="6.7109375" style="56" customWidth="1"/>
    <col min="5" max="5" width="20.42578125" style="58" customWidth="1"/>
    <col min="6" max="6" width="20.42578125" style="58" hidden="1" customWidth="1"/>
    <col min="7" max="7" width="18.42578125" style="58" customWidth="1"/>
    <col min="9" max="9" width="20.7109375" style="56" customWidth="1"/>
    <col min="10" max="255" width="9.140625" style="56"/>
    <col min="256" max="256" width="18" style="56" customWidth="1"/>
    <col min="257" max="257" width="15.42578125" style="56" bestFit="1" customWidth="1"/>
    <col min="258" max="259" width="6.7109375" style="56" customWidth="1"/>
    <col min="260" max="260" width="21.7109375" style="56" bestFit="1" customWidth="1"/>
    <col min="261" max="261" width="19.140625" style="56" bestFit="1" customWidth="1"/>
    <col min="262" max="511" width="9.140625" style="56"/>
    <col min="512" max="512" width="18" style="56" customWidth="1"/>
    <col min="513" max="513" width="15.42578125" style="56" bestFit="1" customWidth="1"/>
    <col min="514" max="515" width="6.7109375" style="56" customWidth="1"/>
    <col min="516" max="516" width="21.7109375" style="56" bestFit="1" customWidth="1"/>
    <col min="517" max="517" width="19.140625" style="56" bestFit="1" customWidth="1"/>
    <col min="518" max="767" width="9.140625" style="56"/>
    <col min="768" max="768" width="18" style="56" customWidth="1"/>
    <col min="769" max="769" width="15.42578125" style="56" bestFit="1" customWidth="1"/>
    <col min="770" max="771" width="6.7109375" style="56" customWidth="1"/>
    <col min="772" max="772" width="21.7109375" style="56" bestFit="1" customWidth="1"/>
    <col min="773" max="773" width="19.140625" style="56" bestFit="1" customWidth="1"/>
    <col min="774" max="1023" width="9.140625" style="56"/>
    <col min="1024" max="1024" width="18" style="56" customWidth="1"/>
    <col min="1025" max="1025" width="15.42578125" style="56" bestFit="1" customWidth="1"/>
    <col min="1026" max="1027" width="6.7109375" style="56" customWidth="1"/>
    <col min="1028" max="1028" width="21.7109375" style="56" bestFit="1" customWidth="1"/>
    <col min="1029" max="1029" width="19.140625" style="56" bestFit="1" customWidth="1"/>
    <col min="1030" max="1279" width="9.140625" style="56"/>
    <col min="1280" max="1280" width="18" style="56" customWidth="1"/>
    <col min="1281" max="1281" width="15.42578125" style="56" bestFit="1" customWidth="1"/>
    <col min="1282" max="1283" width="6.7109375" style="56" customWidth="1"/>
    <col min="1284" max="1284" width="21.7109375" style="56" bestFit="1" customWidth="1"/>
    <col min="1285" max="1285" width="19.140625" style="56" bestFit="1" customWidth="1"/>
    <col min="1286" max="1535" width="9.140625" style="56"/>
    <col min="1536" max="1536" width="18" style="56" customWidth="1"/>
    <col min="1537" max="1537" width="15.42578125" style="56" bestFit="1" customWidth="1"/>
    <col min="1538" max="1539" width="6.7109375" style="56" customWidth="1"/>
    <col min="1540" max="1540" width="21.7109375" style="56" bestFit="1" customWidth="1"/>
    <col min="1541" max="1541" width="19.140625" style="56" bestFit="1" customWidth="1"/>
    <col min="1542" max="1791" width="9.140625" style="56"/>
    <col min="1792" max="1792" width="18" style="56" customWidth="1"/>
    <col min="1793" max="1793" width="15.42578125" style="56" bestFit="1" customWidth="1"/>
    <col min="1794" max="1795" width="6.7109375" style="56" customWidth="1"/>
    <col min="1796" max="1796" width="21.7109375" style="56" bestFit="1" customWidth="1"/>
    <col min="1797" max="1797" width="19.140625" style="56" bestFit="1" customWidth="1"/>
    <col min="1798" max="2047" width="9.140625" style="56"/>
    <col min="2048" max="2048" width="18" style="56" customWidth="1"/>
    <col min="2049" max="2049" width="15.42578125" style="56" bestFit="1" customWidth="1"/>
    <col min="2050" max="2051" width="6.7109375" style="56" customWidth="1"/>
    <col min="2052" max="2052" width="21.7109375" style="56" bestFit="1" customWidth="1"/>
    <col min="2053" max="2053" width="19.140625" style="56" bestFit="1" customWidth="1"/>
    <col min="2054" max="2303" width="9.140625" style="56"/>
    <col min="2304" max="2304" width="18" style="56" customWidth="1"/>
    <col min="2305" max="2305" width="15.42578125" style="56" bestFit="1" customWidth="1"/>
    <col min="2306" max="2307" width="6.7109375" style="56" customWidth="1"/>
    <col min="2308" max="2308" width="21.7109375" style="56" bestFit="1" customWidth="1"/>
    <col min="2309" max="2309" width="19.140625" style="56" bestFit="1" customWidth="1"/>
    <col min="2310" max="2559" width="9.140625" style="56"/>
    <col min="2560" max="2560" width="18" style="56" customWidth="1"/>
    <col min="2561" max="2561" width="15.42578125" style="56" bestFit="1" customWidth="1"/>
    <col min="2562" max="2563" width="6.7109375" style="56" customWidth="1"/>
    <col min="2564" max="2564" width="21.7109375" style="56" bestFit="1" customWidth="1"/>
    <col min="2565" max="2565" width="19.140625" style="56" bestFit="1" customWidth="1"/>
    <col min="2566" max="2815" width="9.140625" style="56"/>
    <col min="2816" max="2816" width="18" style="56" customWidth="1"/>
    <col min="2817" max="2817" width="15.42578125" style="56" bestFit="1" customWidth="1"/>
    <col min="2818" max="2819" width="6.7109375" style="56" customWidth="1"/>
    <col min="2820" max="2820" width="21.7109375" style="56" bestFit="1" customWidth="1"/>
    <col min="2821" max="2821" width="19.140625" style="56" bestFit="1" customWidth="1"/>
    <col min="2822" max="3071" width="9.140625" style="56"/>
    <col min="3072" max="3072" width="18" style="56" customWidth="1"/>
    <col min="3073" max="3073" width="15.42578125" style="56" bestFit="1" customWidth="1"/>
    <col min="3074" max="3075" width="6.7109375" style="56" customWidth="1"/>
    <col min="3076" max="3076" width="21.7109375" style="56" bestFit="1" customWidth="1"/>
    <col min="3077" max="3077" width="19.140625" style="56" bestFit="1" customWidth="1"/>
    <col min="3078" max="3327" width="9.140625" style="56"/>
    <col min="3328" max="3328" width="18" style="56" customWidth="1"/>
    <col min="3329" max="3329" width="15.42578125" style="56" bestFit="1" customWidth="1"/>
    <col min="3330" max="3331" width="6.7109375" style="56" customWidth="1"/>
    <col min="3332" max="3332" width="21.7109375" style="56" bestFit="1" customWidth="1"/>
    <col min="3333" max="3333" width="19.140625" style="56" bestFit="1" customWidth="1"/>
    <col min="3334" max="3583" width="9.140625" style="56"/>
    <col min="3584" max="3584" width="18" style="56" customWidth="1"/>
    <col min="3585" max="3585" width="15.42578125" style="56" bestFit="1" customWidth="1"/>
    <col min="3586" max="3587" width="6.7109375" style="56" customWidth="1"/>
    <col min="3588" max="3588" width="21.7109375" style="56" bestFit="1" customWidth="1"/>
    <col min="3589" max="3589" width="19.140625" style="56" bestFit="1" customWidth="1"/>
    <col min="3590" max="3839" width="9.140625" style="56"/>
    <col min="3840" max="3840" width="18" style="56" customWidth="1"/>
    <col min="3841" max="3841" width="15.42578125" style="56" bestFit="1" customWidth="1"/>
    <col min="3842" max="3843" width="6.7109375" style="56" customWidth="1"/>
    <col min="3844" max="3844" width="21.7109375" style="56" bestFit="1" customWidth="1"/>
    <col min="3845" max="3845" width="19.140625" style="56" bestFit="1" customWidth="1"/>
    <col min="3846" max="4095" width="9.140625" style="56"/>
    <col min="4096" max="4096" width="18" style="56" customWidth="1"/>
    <col min="4097" max="4097" width="15.42578125" style="56" bestFit="1" customWidth="1"/>
    <col min="4098" max="4099" width="6.7109375" style="56" customWidth="1"/>
    <col min="4100" max="4100" width="21.7109375" style="56" bestFit="1" customWidth="1"/>
    <col min="4101" max="4101" width="19.140625" style="56" bestFit="1" customWidth="1"/>
    <col min="4102" max="4351" width="9.140625" style="56"/>
    <col min="4352" max="4352" width="18" style="56" customWidth="1"/>
    <col min="4353" max="4353" width="15.42578125" style="56" bestFit="1" customWidth="1"/>
    <col min="4354" max="4355" width="6.7109375" style="56" customWidth="1"/>
    <col min="4356" max="4356" width="21.7109375" style="56" bestFit="1" customWidth="1"/>
    <col min="4357" max="4357" width="19.140625" style="56" bestFit="1" customWidth="1"/>
    <col min="4358" max="4607" width="9.140625" style="56"/>
    <col min="4608" max="4608" width="18" style="56" customWidth="1"/>
    <col min="4609" max="4609" width="15.42578125" style="56" bestFit="1" customWidth="1"/>
    <col min="4610" max="4611" width="6.7109375" style="56" customWidth="1"/>
    <col min="4612" max="4612" width="21.7109375" style="56" bestFit="1" customWidth="1"/>
    <col min="4613" max="4613" width="19.140625" style="56" bestFit="1" customWidth="1"/>
    <col min="4614" max="4863" width="9.140625" style="56"/>
    <col min="4864" max="4864" width="18" style="56" customWidth="1"/>
    <col min="4865" max="4865" width="15.42578125" style="56" bestFit="1" customWidth="1"/>
    <col min="4866" max="4867" width="6.7109375" style="56" customWidth="1"/>
    <col min="4868" max="4868" width="21.7109375" style="56" bestFit="1" customWidth="1"/>
    <col min="4869" max="4869" width="19.140625" style="56" bestFit="1" customWidth="1"/>
    <col min="4870" max="5119" width="9.140625" style="56"/>
    <col min="5120" max="5120" width="18" style="56" customWidth="1"/>
    <col min="5121" max="5121" width="15.42578125" style="56" bestFit="1" customWidth="1"/>
    <col min="5122" max="5123" width="6.7109375" style="56" customWidth="1"/>
    <col min="5124" max="5124" width="21.7109375" style="56" bestFit="1" customWidth="1"/>
    <col min="5125" max="5125" width="19.140625" style="56" bestFit="1" customWidth="1"/>
    <col min="5126" max="5375" width="9.140625" style="56"/>
    <col min="5376" max="5376" width="18" style="56" customWidth="1"/>
    <col min="5377" max="5377" width="15.42578125" style="56" bestFit="1" customWidth="1"/>
    <col min="5378" max="5379" width="6.7109375" style="56" customWidth="1"/>
    <col min="5380" max="5380" width="21.7109375" style="56" bestFit="1" customWidth="1"/>
    <col min="5381" max="5381" width="19.140625" style="56" bestFit="1" customWidth="1"/>
    <col min="5382" max="5631" width="9.140625" style="56"/>
    <col min="5632" max="5632" width="18" style="56" customWidth="1"/>
    <col min="5633" max="5633" width="15.42578125" style="56" bestFit="1" customWidth="1"/>
    <col min="5634" max="5635" width="6.7109375" style="56" customWidth="1"/>
    <col min="5636" max="5636" width="21.7109375" style="56" bestFit="1" customWidth="1"/>
    <col min="5637" max="5637" width="19.140625" style="56" bestFit="1" customWidth="1"/>
    <col min="5638" max="5887" width="9.140625" style="56"/>
    <col min="5888" max="5888" width="18" style="56" customWidth="1"/>
    <col min="5889" max="5889" width="15.42578125" style="56" bestFit="1" customWidth="1"/>
    <col min="5890" max="5891" width="6.7109375" style="56" customWidth="1"/>
    <col min="5892" max="5892" width="21.7109375" style="56" bestFit="1" customWidth="1"/>
    <col min="5893" max="5893" width="19.140625" style="56" bestFit="1" customWidth="1"/>
    <col min="5894" max="6143" width="9.140625" style="56"/>
    <col min="6144" max="6144" width="18" style="56" customWidth="1"/>
    <col min="6145" max="6145" width="15.42578125" style="56" bestFit="1" customWidth="1"/>
    <col min="6146" max="6147" width="6.7109375" style="56" customWidth="1"/>
    <col min="6148" max="6148" width="21.7109375" style="56" bestFit="1" customWidth="1"/>
    <col min="6149" max="6149" width="19.140625" style="56" bestFit="1" customWidth="1"/>
    <col min="6150" max="6399" width="9.140625" style="56"/>
    <col min="6400" max="6400" width="18" style="56" customWidth="1"/>
    <col min="6401" max="6401" width="15.42578125" style="56" bestFit="1" customWidth="1"/>
    <col min="6402" max="6403" width="6.7109375" style="56" customWidth="1"/>
    <col min="6404" max="6404" width="21.7109375" style="56" bestFit="1" customWidth="1"/>
    <col min="6405" max="6405" width="19.140625" style="56" bestFit="1" customWidth="1"/>
    <col min="6406" max="6655" width="9.140625" style="56"/>
    <col min="6656" max="6656" width="18" style="56" customWidth="1"/>
    <col min="6657" max="6657" width="15.42578125" style="56" bestFit="1" customWidth="1"/>
    <col min="6658" max="6659" width="6.7109375" style="56" customWidth="1"/>
    <col min="6660" max="6660" width="21.7109375" style="56" bestFit="1" customWidth="1"/>
    <col min="6661" max="6661" width="19.140625" style="56" bestFit="1" customWidth="1"/>
    <col min="6662" max="6911" width="9.140625" style="56"/>
    <col min="6912" max="6912" width="18" style="56" customWidth="1"/>
    <col min="6913" max="6913" width="15.42578125" style="56" bestFit="1" customWidth="1"/>
    <col min="6914" max="6915" width="6.7109375" style="56" customWidth="1"/>
    <col min="6916" max="6916" width="21.7109375" style="56" bestFit="1" customWidth="1"/>
    <col min="6917" max="6917" width="19.140625" style="56" bestFit="1" customWidth="1"/>
    <col min="6918" max="7167" width="9.140625" style="56"/>
    <col min="7168" max="7168" width="18" style="56" customWidth="1"/>
    <col min="7169" max="7169" width="15.42578125" style="56" bestFit="1" customWidth="1"/>
    <col min="7170" max="7171" width="6.7109375" style="56" customWidth="1"/>
    <col min="7172" max="7172" width="21.7109375" style="56" bestFit="1" customWidth="1"/>
    <col min="7173" max="7173" width="19.140625" style="56" bestFit="1" customWidth="1"/>
    <col min="7174" max="7423" width="9.140625" style="56"/>
    <col min="7424" max="7424" width="18" style="56" customWidth="1"/>
    <col min="7425" max="7425" width="15.42578125" style="56" bestFit="1" customWidth="1"/>
    <col min="7426" max="7427" width="6.7109375" style="56" customWidth="1"/>
    <col min="7428" max="7428" width="21.7109375" style="56" bestFit="1" customWidth="1"/>
    <col min="7429" max="7429" width="19.140625" style="56" bestFit="1" customWidth="1"/>
    <col min="7430" max="7679" width="9.140625" style="56"/>
    <col min="7680" max="7680" width="18" style="56" customWidth="1"/>
    <col min="7681" max="7681" width="15.42578125" style="56" bestFit="1" customWidth="1"/>
    <col min="7682" max="7683" width="6.7109375" style="56" customWidth="1"/>
    <col min="7684" max="7684" width="21.7109375" style="56" bestFit="1" customWidth="1"/>
    <col min="7685" max="7685" width="19.140625" style="56" bestFit="1" customWidth="1"/>
    <col min="7686" max="7935" width="9.140625" style="56"/>
    <col min="7936" max="7936" width="18" style="56" customWidth="1"/>
    <col min="7937" max="7937" width="15.42578125" style="56" bestFit="1" customWidth="1"/>
    <col min="7938" max="7939" width="6.7109375" style="56" customWidth="1"/>
    <col min="7940" max="7940" width="21.7109375" style="56" bestFit="1" customWidth="1"/>
    <col min="7941" max="7941" width="19.140625" style="56" bestFit="1" customWidth="1"/>
    <col min="7942" max="8191" width="9.140625" style="56"/>
    <col min="8192" max="8192" width="18" style="56" customWidth="1"/>
    <col min="8193" max="8193" width="15.42578125" style="56" bestFit="1" customWidth="1"/>
    <col min="8194" max="8195" width="6.7109375" style="56" customWidth="1"/>
    <col min="8196" max="8196" width="21.7109375" style="56" bestFit="1" customWidth="1"/>
    <col min="8197" max="8197" width="19.140625" style="56" bestFit="1" customWidth="1"/>
    <col min="8198" max="8447" width="9.140625" style="56"/>
    <col min="8448" max="8448" width="18" style="56" customWidth="1"/>
    <col min="8449" max="8449" width="15.42578125" style="56" bestFit="1" customWidth="1"/>
    <col min="8450" max="8451" width="6.7109375" style="56" customWidth="1"/>
    <col min="8452" max="8452" width="21.7109375" style="56" bestFit="1" customWidth="1"/>
    <col min="8453" max="8453" width="19.140625" style="56" bestFit="1" customWidth="1"/>
    <col min="8454" max="8703" width="9.140625" style="56"/>
    <col min="8704" max="8704" width="18" style="56" customWidth="1"/>
    <col min="8705" max="8705" width="15.42578125" style="56" bestFit="1" customWidth="1"/>
    <col min="8706" max="8707" width="6.7109375" style="56" customWidth="1"/>
    <col min="8708" max="8708" width="21.7109375" style="56" bestFit="1" customWidth="1"/>
    <col min="8709" max="8709" width="19.140625" style="56" bestFit="1" customWidth="1"/>
    <col min="8710" max="8959" width="9.140625" style="56"/>
    <col min="8960" max="8960" width="18" style="56" customWidth="1"/>
    <col min="8961" max="8961" width="15.42578125" style="56" bestFit="1" customWidth="1"/>
    <col min="8962" max="8963" width="6.7109375" style="56" customWidth="1"/>
    <col min="8964" max="8964" width="21.7109375" style="56" bestFit="1" customWidth="1"/>
    <col min="8965" max="8965" width="19.140625" style="56" bestFit="1" customWidth="1"/>
    <col min="8966" max="9215" width="9.140625" style="56"/>
    <col min="9216" max="9216" width="18" style="56" customWidth="1"/>
    <col min="9217" max="9217" width="15.42578125" style="56" bestFit="1" customWidth="1"/>
    <col min="9218" max="9219" width="6.7109375" style="56" customWidth="1"/>
    <col min="9220" max="9220" width="21.7109375" style="56" bestFit="1" customWidth="1"/>
    <col min="9221" max="9221" width="19.140625" style="56" bestFit="1" customWidth="1"/>
    <col min="9222" max="9471" width="9.140625" style="56"/>
    <col min="9472" max="9472" width="18" style="56" customWidth="1"/>
    <col min="9473" max="9473" width="15.42578125" style="56" bestFit="1" customWidth="1"/>
    <col min="9474" max="9475" width="6.7109375" style="56" customWidth="1"/>
    <col min="9476" max="9476" width="21.7109375" style="56" bestFit="1" customWidth="1"/>
    <col min="9477" max="9477" width="19.140625" style="56" bestFit="1" customWidth="1"/>
    <col min="9478" max="9727" width="9.140625" style="56"/>
    <col min="9728" max="9728" width="18" style="56" customWidth="1"/>
    <col min="9729" max="9729" width="15.42578125" style="56" bestFit="1" customWidth="1"/>
    <col min="9730" max="9731" width="6.7109375" style="56" customWidth="1"/>
    <col min="9732" max="9732" width="21.7109375" style="56" bestFit="1" customWidth="1"/>
    <col min="9733" max="9733" width="19.140625" style="56" bestFit="1" customWidth="1"/>
    <col min="9734" max="9983" width="9.140625" style="56"/>
    <col min="9984" max="9984" width="18" style="56" customWidth="1"/>
    <col min="9985" max="9985" width="15.42578125" style="56" bestFit="1" customWidth="1"/>
    <col min="9986" max="9987" width="6.7109375" style="56" customWidth="1"/>
    <col min="9988" max="9988" width="21.7109375" style="56" bestFit="1" customWidth="1"/>
    <col min="9989" max="9989" width="19.140625" style="56" bestFit="1" customWidth="1"/>
    <col min="9990" max="10239" width="9.140625" style="56"/>
    <col min="10240" max="10240" width="18" style="56" customWidth="1"/>
    <col min="10241" max="10241" width="15.42578125" style="56" bestFit="1" customWidth="1"/>
    <col min="10242" max="10243" width="6.7109375" style="56" customWidth="1"/>
    <col min="10244" max="10244" width="21.7109375" style="56" bestFit="1" customWidth="1"/>
    <col min="10245" max="10245" width="19.140625" style="56" bestFit="1" customWidth="1"/>
    <col min="10246" max="10495" width="9.140625" style="56"/>
    <col min="10496" max="10496" width="18" style="56" customWidth="1"/>
    <col min="10497" max="10497" width="15.42578125" style="56" bestFit="1" customWidth="1"/>
    <col min="10498" max="10499" width="6.7109375" style="56" customWidth="1"/>
    <col min="10500" max="10500" width="21.7109375" style="56" bestFit="1" customWidth="1"/>
    <col min="10501" max="10501" width="19.140625" style="56" bestFit="1" customWidth="1"/>
    <col min="10502" max="10751" width="9.140625" style="56"/>
    <col min="10752" max="10752" width="18" style="56" customWidth="1"/>
    <col min="10753" max="10753" width="15.42578125" style="56" bestFit="1" customWidth="1"/>
    <col min="10754" max="10755" width="6.7109375" style="56" customWidth="1"/>
    <col min="10756" max="10756" width="21.7109375" style="56" bestFit="1" customWidth="1"/>
    <col min="10757" max="10757" width="19.140625" style="56" bestFit="1" customWidth="1"/>
    <col min="10758" max="11007" width="9.140625" style="56"/>
    <col min="11008" max="11008" width="18" style="56" customWidth="1"/>
    <col min="11009" max="11009" width="15.42578125" style="56" bestFit="1" customWidth="1"/>
    <col min="11010" max="11011" width="6.7109375" style="56" customWidth="1"/>
    <col min="11012" max="11012" width="21.7109375" style="56" bestFit="1" customWidth="1"/>
    <col min="11013" max="11013" width="19.140625" style="56" bestFit="1" customWidth="1"/>
    <col min="11014" max="11263" width="9.140625" style="56"/>
    <col min="11264" max="11264" width="18" style="56" customWidth="1"/>
    <col min="11265" max="11265" width="15.42578125" style="56" bestFit="1" customWidth="1"/>
    <col min="11266" max="11267" width="6.7109375" style="56" customWidth="1"/>
    <col min="11268" max="11268" width="21.7109375" style="56" bestFit="1" customWidth="1"/>
    <col min="11269" max="11269" width="19.140625" style="56" bestFit="1" customWidth="1"/>
    <col min="11270" max="11519" width="9.140625" style="56"/>
    <col min="11520" max="11520" width="18" style="56" customWidth="1"/>
    <col min="11521" max="11521" width="15.42578125" style="56" bestFit="1" customWidth="1"/>
    <col min="11522" max="11523" width="6.7109375" style="56" customWidth="1"/>
    <col min="11524" max="11524" width="21.7109375" style="56" bestFit="1" customWidth="1"/>
    <col min="11525" max="11525" width="19.140625" style="56" bestFit="1" customWidth="1"/>
    <col min="11526" max="11775" width="9.140625" style="56"/>
    <col min="11776" max="11776" width="18" style="56" customWidth="1"/>
    <col min="11777" max="11777" width="15.42578125" style="56" bestFit="1" customWidth="1"/>
    <col min="11778" max="11779" width="6.7109375" style="56" customWidth="1"/>
    <col min="11780" max="11780" width="21.7109375" style="56" bestFit="1" customWidth="1"/>
    <col min="11781" max="11781" width="19.140625" style="56" bestFit="1" customWidth="1"/>
    <col min="11782" max="12031" width="9.140625" style="56"/>
    <col min="12032" max="12032" width="18" style="56" customWidth="1"/>
    <col min="12033" max="12033" width="15.42578125" style="56" bestFit="1" customWidth="1"/>
    <col min="12034" max="12035" width="6.7109375" style="56" customWidth="1"/>
    <col min="12036" max="12036" width="21.7109375" style="56" bestFit="1" customWidth="1"/>
    <col min="12037" max="12037" width="19.140625" style="56" bestFit="1" customWidth="1"/>
    <col min="12038" max="12287" width="9.140625" style="56"/>
    <col min="12288" max="12288" width="18" style="56" customWidth="1"/>
    <col min="12289" max="12289" width="15.42578125" style="56" bestFit="1" customWidth="1"/>
    <col min="12290" max="12291" width="6.7109375" style="56" customWidth="1"/>
    <col min="12292" max="12292" width="21.7109375" style="56" bestFit="1" customWidth="1"/>
    <col min="12293" max="12293" width="19.140625" style="56" bestFit="1" customWidth="1"/>
    <col min="12294" max="12543" width="9.140625" style="56"/>
    <col min="12544" max="12544" width="18" style="56" customWidth="1"/>
    <col min="12545" max="12545" width="15.42578125" style="56" bestFit="1" customWidth="1"/>
    <col min="12546" max="12547" width="6.7109375" style="56" customWidth="1"/>
    <col min="12548" max="12548" width="21.7109375" style="56" bestFit="1" customWidth="1"/>
    <col min="12549" max="12549" width="19.140625" style="56" bestFit="1" customWidth="1"/>
    <col min="12550" max="12799" width="9.140625" style="56"/>
    <col min="12800" max="12800" width="18" style="56" customWidth="1"/>
    <col min="12801" max="12801" width="15.42578125" style="56" bestFit="1" customWidth="1"/>
    <col min="12802" max="12803" width="6.7109375" style="56" customWidth="1"/>
    <col min="12804" max="12804" width="21.7109375" style="56" bestFit="1" customWidth="1"/>
    <col min="12805" max="12805" width="19.140625" style="56" bestFit="1" customWidth="1"/>
    <col min="12806" max="13055" width="9.140625" style="56"/>
    <col min="13056" max="13056" width="18" style="56" customWidth="1"/>
    <col min="13057" max="13057" width="15.42578125" style="56" bestFit="1" customWidth="1"/>
    <col min="13058" max="13059" width="6.7109375" style="56" customWidth="1"/>
    <col min="13060" max="13060" width="21.7109375" style="56" bestFit="1" customWidth="1"/>
    <col min="13061" max="13061" width="19.140625" style="56" bestFit="1" customWidth="1"/>
    <col min="13062" max="13311" width="9.140625" style="56"/>
    <col min="13312" max="13312" width="18" style="56" customWidth="1"/>
    <col min="13313" max="13313" width="15.42578125" style="56" bestFit="1" customWidth="1"/>
    <col min="13314" max="13315" width="6.7109375" style="56" customWidth="1"/>
    <col min="13316" max="13316" width="21.7109375" style="56" bestFit="1" customWidth="1"/>
    <col min="13317" max="13317" width="19.140625" style="56" bestFit="1" customWidth="1"/>
    <col min="13318" max="13567" width="9.140625" style="56"/>
    <col min="13568" max="13568" width="18" style="56" customWidth="1"/>
    <col min="13569" max="13569" width="15.42578125" style="56" bestFit="1" customWidth="1"/>
    <col min="13570" max="13571" width="6.7109375" style="56" customWidth="1"/>
    <col min="13572" max="13572" width="21.7109375" style="56" bestFit="1" customWidth="1"/>
    <col min="13573" max="13573" width="19.140625" style="56" bestFit="1" customWidth="1"/>
    <col min="13574" max="13823" width="9.140625" style="56"/>
    <col min="13824" max="13824" width="18" style="56" customWidth="1"/>
    <col min="13825" max="13825" width="15.42578125" style="56" bestFit="1" customWidth="1"/>
    <col min="13826" max="13827" width="6.7109375" style="56" customWidth="1"/>
    <col min="13828" max="13828" width="21.7109375" style="56" bestFit="1" customWidth="1"/>
    <col min="13829" max="13829" width="19.140625" style="56" bestFit="1" customWidth="1"/>
    <col min="13830" max="14079" width="9.140625" style="56"/>
    <col min="14080" max="14080" width="18" style="56" customWidth="1"/>
    <col min="14081" max="14081" width="15.42578125" style="56" bestFit="1" customWidth="1"/>
    <col min="14082" max="14083" width="6.7109375" style="56" customWidth="1"/>
    <col min="14084" max="14084" width="21.7109375" style="56" bestFit="1" customWidth="1"/>
    <col min="14085" max="14085" width="19.140625" style="56" bestFit="1" customWidth="1"/>
    <col min="14086" max="14335" width="9.140625" style="56"/>
    <col min="14336" max="14336" width="18" style="56" customWidth="1"/>
    <col min="14337" max="14337" width="15.42578125" style="56" bestFit="1" customWidth="1"/>
    <col min="14338" max="14339" width="6.7109375" style="56" customWidth="1"/>
    <col min="14340" max="14340" width="21.7109375" style="56" bestFit="1" customWidth="1"/>
    <col min="14341" max="14341" width="19.140625" style="56" bestFit="1" customWidth="1"/>
    <col min="14342" max="14591" width="9.140625" style="56"/>
    <col min="14592" max="14592" width="18" style="56" customWidth="1"/>
    <col min="14593" max="14593" width="15.42578125" style="56" bestFit="1" customWidth="1"/>
    <col min="14594" max="14595" width="6.7109375" style="56" customWidth="1"/>
    <col min="14596" max="14596" width="21.7109375" style="56" bestFit="1" customWidth="1"/>
    <col min="14597" max="14597" width="19.140625" style="56" bestFit="1" customWidth="1"/>
    <col min="14598" max="14847" width="9.140625" style="56"/>
    <col min="14848" max="14848" width="18" style="56" customWidth="1"/>
    <col min="14849" max="14849" width="15.42578125" style="56" bestFit="1" customWidth="1"/>
    <col min="14850" max="14851" width="6.7109375" style="56" customWidth="1"/>
    <col min="14852" max="14852" width="21.7109375" style="56" bestFit="1" customWidth="1"/>
    <col min="14853" max="14853" width="19.140625" style="56" bestFit="1" customWidth="1"/>
    <col min="14854" max="15103" width="9.140625" style="56"/>
    <col min="15104" max="15104" width="18" style="56" customWidth="1"/>
    <col min="15105" max="15105" width="15.42578125" style="56" bestFit="1" customWidth="1"/>
    <col min="15106" max="15107" width="6.7109375" style="56" customWidth="1"/>
    <col min="15108" max="15108" width="21.7109375" style="56" bestFit="1" customWidth="1"/>
    <col min="15109" max="15109" width="19.140625" style="56" bestFit="1" customWidth="1"/>
    <col min="15110" max="15359" width="9.140625" style="56"/>
    <col min="15360" max="15360" width="18" style="56" customWidth="1"/>
    <col min="15361" max="15361" width="15.42578125" style="56" bestFit="1" customWidth="1"/>
    <col min="15362" max="15363" width="6.7109375" style="56" customWidth="1"/>
    <col min="15364" max="15364" width="21.7109375" style="56" bestFit="1" customWidth="1"/>
    <col min="15365" max="15365" width="19.140625" style="56" bestFit="1" customWidth="1"/>
    <col min="15366" max="15615" width="9.140625" style="56"/>
    <col min="15616" max="15616" width="18" style="56" customWidth="1"/>
    <col min="15617" max="15617" width="15.42578125" style="56" bestFit="1" customWidth="1"/>
    <col min="15618" max="15619" width="6.7109375" style="56" customWidth="1"/>
    <col min="15620" max="15620" width="21.7109375" style="56" bestFit="1" customWidth="1"/>
    <col min="15621" max="15621" width="19.140625" style="56" bestFit="1" customWidth="1"/>
    <col min="15622" max="15871" width="9.140625" style="56"/>
    <col min="15872" max="15872" width="18" style="56" customWidth="1"/>
    <col min="15873" max="15873" width="15.42578125" style="56" bestFit="1" customWidth="1"/>
    <col min="15874" max="15875" width="6.7109375" style="56" customWidth="1"/>
    <col min="15876" max="15876" width="21.7109375" style="56" bestFit="1" customWidth="1"/>
    <col min="15877" max="15877" width="19.140625" style="56" bestFit="1" customWidth="1"/>
    <col min="15878" max="16127" width="9.140625" style="56"/>
    <col min="16128" max="16128" width="18" style="56" customWidth="1"/>
    <col min="16129" max="16129" width="15.42578125" style="56" bestFit="1" customWidth="1"/>
    <col min="16130" max="16131" width="6.7109375" style="56" customWidth="1"/>
    <col min="16132" max="16132" width="21.7109375" style="56" bestFit="1" customWidth="1"/>
    <col min="16133" max="16133" width="19.140625" style="56" bestFit="1" customWidth="1"/>
    <col min="16134" max="16384" width="9.140625" style="56"/>
  </cols>
  <sheetData>
    <row r="1" spans="1:9" ht="21.75" customHeight="1" x14ac:dyDescent="0.2">
      <c r="A1" s="59"/>
      <c r="C1" s="57"/>
      <c r="D1" s="57"/>
    </row>
    <row r="2" spans="1:9" ht="13.5" customHeight="1" thickBot="1" x14ac:dyDescent="0.25">
      <c r="A2" s="59"/>
      <c r="C2" s="57"/>
      <c r="D2" s="57"/>
    </row>
    <row r="3" spans="1:9" ht="15" customHeight="1" x14ac:dyDescent="0.2">
      <c r="A3" s="59"/>
      <c r="C3" s="57"/>
      <c r="D3" s="57"/>
      <c r="E3" s="285" t="s">
        <v>590</v>
      </c>
      <c r="F3" s="362"/>
      <c r="G3" s="362"/>
    </row>
    <row r="4" spans="1:9" ht="17.25" customHeight="1" thickBot="1" x14ac:dyDescent="0.25">
      <c r="A4" s="61"/>
      <c r="C4" s="57"/>
      <c r="D4" s="57"/>
      <c r="E4" s="286"/>
      <c r="F4" s="363"/>
      <c r="G4" s="363"/>
    </row>
    <row r="5" spans="1:9" s="64" customFormat="1" ht="12" customHeight="1" x14ac:dyDescent="0.2">
      <c r="A5" s="300" t="s">
        <v>85</v>
      </c>
      <c r="B5" s="301"/>
      <c r="C5" s="103" t="s">
        <v>0</v>
      </c>
      <c r="D5" s="298" t="s">
        <v>2</v>
      </c>
      <c r="E5" s="287" t="s">
        <v>429</v>
      </c>
      <c r="F5" s="229"/>
      <c r="G5" s="287" t="s">
        <v>430</v>
      </c>
      <c r="I5" s="260" t="s">
        <v>471</v>
      </c>
    </row>
    <row r="6" spans="1:9" s="64" customFormat="1" ht="12" customHeight="1" thickBot="1" x14ac:dyDescent="0.25">
      <c r="A6" s="302"/>
      <c r="B6" s="303"/>
      <c r="C6" s="104" t="s">
        <v>1</v>
      </c>
      <c r="D6" s="299"/>
      <c r="E6" s="288"/>
      <c r="F6" s="230"/>
      <c r="G6" s="288"/>
      <c r="I6" s="261"/>
    </row>
    <row r="7" spans="1:9" ht="12" customHeight="1" x14ac:dyDescent="0.2">
      <c r="A7" s="114" t="s">
        <v>616</v>
      </c>
      <c r="B7" s="158" t="s">
        <v>551</v>
      </c>
      <c r="C7" s="169">
        <v>134</v>
      </c>
      <c r="D7" s="105">
        <v>310</v>
      </c>
      <c r="E7" s="221">
        <v>73</v>
      </c>
      <c r="F7" s="221">
        <f>E7*1.23</f>
        <v>89.789999999999992</v>
      </c>
      <c r="G7" s="136">
        <f>ROUND(F7,1)</f>
        <v>89.8</v>
      </c>
      <c r="I7" s="131" t="s">
        <v>86</v>
      </c>
    </row>
    <row r="8" spans="1:9" ht="12" customHeight="1" x14ac:dyDescent="0.2">
      <c r="A8" s="68" t="s">
        <v>617</v>
      </c>
      <c r="B8" s="364" t="s">
        <v>552</v>
      </c>
      <c r="C8" s="164">
        <v>134</v>
      </c>
      <c r="D8" s="106">
        <v>360</v>
      </c>
      <c r="E8" s="222">
        <v>115</v>
      </c>
      <c r="F8" s="222">
        <f>E8*1.23</f>
        <v>141.44999999999999</v>
      </c>
      <c r="G8" s="70">
        <f>ROUND(F8,1)</f>
        <v>141.5</v>
      </c>
      <c r="I8" s="56" t="s">
        <v>87</v>
      </c>
    </row>
    <row r="9" spans="1:9" ht="12" customHeight="1" x14ac:dyDescent="0.2">
      <c r="A9" s="68" t="s">
        <v>90</v>
      </c>
      <c r="B9" s="364" t="s">
        <v>557</v>
      </c>
      <c r="C9" s="164">
        <v>130</v>
      </c>
      <c r="D9" s="106">
        <v>200</v>
      </c>
      <c r="E9" s="222">
        <v>112</v>
      </c>
      <c r="F9" s="222">
        <f t="shared" ref="F9:F18" si="0">E9*1.23</f>
        <v>137.76</v>
      </c>
      <c r="G9" s="70">
        <f t="shared" ref="G9:G18" si="1">ROUND(F9,1)</f>
        <v>137.80000000000001</v>
      </c>
      <c r="I9" s="56" t="s">
        <v>88</v>
      </c>
    </row>
    <row r="10" spans="1:9" ht="12" customHeight="1" x14ac:dyDescent="0.2">
      <c r="A10" s="120" t="s">
        <v>618</v>
      </c>
      <c r="B10" s="365" t="s">
        <v>553</v>
      </c>
      <c r="C10" s="167">
        <v>134</v>
      </c>
      <c r="D10" s="165">
        <v>310</v>
      </c>
      <c r="E10" s="222">
        <v>96</v>
      </c>
      <c r="F10" s="222">
        <f t="shared" si="0"/>
        <v>118.08</v>
      </c>
      <c r="G10" s="70">
        <f t="shared" si="1"/>
        <v>118.1</v>
      </c>
      <c r="I10" s="56" t="s">
        <v>89</v>
      </c>
    </row>
    <row r="11" spans="1:9" ht="12" customHeight="1" x14ac:dyDescent="0.2">
      <c r="A11" s="68" t="s">
        <v>619</v>
      </c>
      <c r="B11" s="364" t="s">
        <v>554</v>
      </c>
      <c r="C11" s="164">
        <v>134</v>
      </c>
      <c r="D11" s="106">
        <v>310</v>
      </c>
      <c r="E11" s="222">
        <v>82</v>
      </c>
      <c r="F11" s="222">
        <f t="shared" si="0"/>
        <v>100.86</v>
      </c>
      <c r="G11" s="70">
        <f t="shared" si="1"/>
        <v>100.9</v>
      </c>
      <c r="I11" s="56" t="s">
        <v>91</v>
      </c>
    </row>
    <row r="12" spans="1:9" ht="12" customHeight="1" x14ac:dyDescent="0.2">
      <c r="A12" s="68" t="s">
        <v>92</v>
      </c>
      <c r="B12" s="364" t="s">
        <v>558</v>
      </c>
      <c r="C12" s="164">
        <v>137</v>
      </c>
      <c r="D12" s="106">
        <v>500</v>
      </c>
      <c r="E12" s="222">
        <v>188</v>
      </c>
      <c r="F12" s="222">
        <f t="shared" si="0"/>
        <v>231.24</v>
      </c>
      <c r="G12" s="70">
        <f t="shared" si="1"/>
        <v>231.2</v>
      </c>
      <c r="I12" s="56" t="s">
        <v>94</v>
      </c>
    </row>
    <row r="13" spans="1:9" ht="12" customHeight="1" x14ac:dyDescent="0.2">
      <c r="A13" s="68" t="s">
        <v>92</v>
      </c>
      <c r="B13" s="364" t="s">
        <v>559</v>
      </c>
      <c r="C13" s="164">
        <v>137</v>
      </c>
      <c r="D13" s="106">
        <v>500</v>
      </c>
      <c r="E13" s="222">
        <v>154</v>
      </c>
      <c r="F13" s="222">
        <f t="shared" si="0"/>
        <v>189.42</v>
      </c>
      <c r="G13" s="70">
        <f t="shared" si="1"/>
        <v>189.4</v>
      </c>
      <c r="I13" s="56" t="s">
        <v>95</v>
      </c>
    </row>
    <row r="14" spans="1:9" ht="12" customHeight="1" x14ac:dyDescent="0.2">
      <c r="A14" s="68" t="s">
        <v>92</v>
      </c>
      <c r="B14" s="364" t="s">
        <v>560</v>
      </c>
      <c r="C14" s="164">
        <v>137</v>
      </c>
      <c r="D14" s="106">
        <v>500</v>
      </c>
      <c r="E14" s="222">
        <v>157</v>
      </c>
      <c r="F14" s="222">
        <f t="shared" si="0"/>
        <v>193.10999999999999</v>
      </c>
      <c r="G14" s="70">
        <f t="shared" si="1"/>
        <v>193.1</v>
      </c>
      <c r="I14" s="131" t="s">
        <v>96</v>
      </c>
    </row>
    <row r="15" spans="1:9" x14ac:dyDescent="0.2">
      <c r="A15" s="10" t="s">
        <v>620</v>
      </c>
      <c r="B15" s="16" t="s">
        <v>555</v>
      </c>
      <c r="C15" s="22">
        <v>128</v>
      </c>
      <c r="D15" s="23">
        <v>160</v>
      </c>
      <c r="E15" s="222">
        <v>56</v>
      </c>
      <c r="F15" s="222">
        <f t="shared" si="0"/>
        <v>68.88</v>
      </c>
      <c r="G15" s="70">
        <f t="shared" si="1"/>
        <v>68.900000000000006</v>
      </c>
    </row>
    <row r="16" spans="1:9" ht="12" customHeight="1" x14ac:dyDescent="0.2">
      <c r="A16" s="68" t="s">
        <v>93</v>
      </c>
      <c r="B16" s="364" t="s">
        <v>561</v>
      </c>
      <c r="C16" s="164">
        <v>130</v>
      </c>
      <c r="D16" s="106">
        <v>410</v>
      </c>
      <c r="E16" s="222">
        <v>71</v>
      </c>
      <c r="F16" s="222">
        <f t="shared" si="0"/>
        <v>87.33</v>
      </c>
      <c r="G16" s="70">
        <f t="shared" si="1"/>
        <v>87.3</v>
      </c>
    </row>
    <row r="17" spans="1:7" ht="12" customHeight="1" x14ac:dyDescent="0.2">
      <c r="A17" s="10" t="s">
        <v>621</v>
      </c>
      <c r="B17" s="16" t="s">
        <v>556</v>
      </c>
      <c r="C17" s="22">
        <v>134</v>
      </c>
      <c r="D17" s="23">
        <v>269</v>
      </c>
      <c r="E17" s="222">
        <v>74</v>
      </c>
      <c r="F17" s="222">
        <f t="shared" si="0"/>
        <v>91.02</v>
      </c>
      <c r="G17" s="70">
        <f t="shared" si="1"/>
        <v>91</v>
      </c>
    </row>
    <row r="18" spans="1:7" ht="12" customHeight="1" thickBot="1" x14ac:dyDescent="0.25">
      <c r="A18" s="116" t="s">
        <v>97</v>
      </c>
      <c r="B18" s="170" t="s">
        <v>562</v>
      </c>
      <c r="C18" s="168">
        <v>130</v>
      </c>
      <c r="D18" s="166">
        <v>230</v>
      </c>
      <c r="E18" s="223">
        <v>137</v>
      </c>
      <c r="F18" s="223">
        <f t="shared" si="0"/>
        <v>168.51</v>
      </c>
      <c r="G18" s="137">
        <f t="shared" si="1"/>
        <v>168.5</v>
      </c>
    </row>
    <row r="19" spans="1:7" ht="13.5" thickBot="1" x14ac:dyDescent="0.25">
      <c r="E19" s="74"/>
      <c r="F19" s="74"/>
      <c r="G19" s="74"/>
    </row>
    <row r="20" spans="1:7" x14ac:dyDescent="0.2">
      <c r="A20" s="295" t="s">
        <v>425</v>
      </c>
      <c r="B20" s="296"/>
      <c r="C20" s="296"/>
      <c r="D20" s="296"/>
      <c r="E20" s="296"/>
      <c r="F20" s="296"/>
      <c r="G20" s="296"/>
    </row>
    <row r="21" spans="1:7" x14ac:dyDescent="0.2">
      <c r="A21" s="292" t="s">
        <v>426</v>
      </c>
      <c r="B21" s="293"/>
      <c r="C21" s="293"/>
      <c r="D21" s="293"/>
      <c r="E21" s="293"/>
      <c r="F21" s="293"/>
      <c r="G21" s="293"/>
    </row>
    <row r="22" spans="1:7" x14ac:dyDescent="0.2">
      <c r="A22" s="292" t="s">
        <v>427</v>
      </c>
      <c r="B22" s="293"/>
      <c r="C22" s="293"/>
      <c r="D22" s="293"/>
      <c r="E22" s="293"/>
      <c r="F22" s="293"/>
      <c r="G22" s="293"/>
    </row>
    <row r="23" spans="1:7" ht="13.5" thickBot="1" x14ac:dyDescent="0.25">
      <c r="A23" s="289" t="s">
        <v>428</v>
      </c>
      <c r="B23" s="290"/>
      <c r="C23" s="290"/>
      <c r="D23" s="290"/>
      <c r="E23" s="290"/>
      <c r="F23" s="290"/>
      <c r="G23" s="290"/>
    </row>
  </sheetData>
  <sortState xmlns:xlrd2="http://schemas.microsoft.com/office/spreadsheetml/2017/richdata2" ref="I7:I14">
    <sortCondition ref="I7:I14"/>
  </sortState>
  <mergeCells count="10">
    <mergeCell ref="E3:G4"/>
    <mergeCell ref="I5:I6"/>
    <mergeCell ref="E5:E6"/>
    <mergeCell ref="A23:G23"/>
    <mergeCell ref="A22:G22"/>
    <mergeCell ref="A21:G21"/>
    <mergeCell ref="A20:G20"/>
    <mergeCell ref="D5:D6"/>
    <mergeCell ref="A5:B6"/>
    <mergeCell ref="G5:G6"/>
  </mergeCells>
  <pageMargins left="0.94488188976377963" right="0.74803149606299213" top="0.98425196850393704" bottom="0.98425196850393704" header="0.51181102362204722" footer="0.51181102362204722"/>
  <pageSetup orientation="portrait" r:id="rId1"/>
  <headerFooter alignWithMargins="0">
    <oddHeader>&amp;REXPORT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4E0B-AF3D-4960-9B04-CF7AE35F6C6A}">
  <sheetPr>
    <pageSetUpPr fitToPage="1"/>
  </sheetPr>
  <dimension ref="A1:K19"/>
  <sheetViews>
    <sheetView zoomScaleNormal="100" workbookViewId="0">
      <selection activeCell="H30" sqref="H30"/>
    </sheetView>
  </sheetViews>
  <sheetFormatPr defaultRowHeight="12.75" x14ac:dyDescent="0.2"/>
  <cols>
    <col min="1" max="1" width="22.28515625" style="56" customWidth="1"/>
    <col min="2" max="2" width="15.7109375" style="56" customWidth="1"/>
    <col min="3" max="4" width="7" style="56" customWidth="1"/>
    <col min="5" max="5" width="21.42578125" style="56" customWidth="1"/>
    <col min="6" max="6" width="21.42578125" style="56" hidden="1" customWidth="1"/>
    <col min="7" max="7" width="20" style="56" customWidth="1"/>
    <col min="8" max="8" width="7.42578125" style="57" customWidth="1"/>
    <col min="9" max="9" width="8.7109375" style="56" customWidth="1"/>
    <col min="10" max="10" width="9.140625" style="56"/>
    <col min="11" max="11" width="20.7109375" style="56" customWidth="1"/>
    <col min="12" max="252" width="9.140625" style="56"/>
    <col min="253" max="253" width="20.140625" style="56" customWidth="1"/>
    <col min="254" max="254" width="15.42578125" style="56" customWidth="1"/>
    <col min="255" max="256" width="7" style="56" customWidth="1"/>
    <col min="257" max="258" width="28.7109375" style="56" customWidth="1"/>
    <col min="259" max="259" width="7.42578125" style="56" bestFit="1" customWidth="1"/>
    <col min="260" max="260" width="8.7109375" style="56" customWidth="1"/>
    <col min="261" max="508" width="9.140625" style="56"/>
    <col min="509" max="509" width="20.140625" style="56" customWidth="1"/>
    <col min="510" max="510" width="15.42578125" style="56" customWidth="1"/>
    <col min="511" max="512" width="7" style="56" customWidth="1"/>
    <col min="513" max="514" width="28.7109375" style="56" customWidth="1"/>
    <col min="515" max="515" width="7.42578125" style="56" bestFit="1" customWidth="1"/>
    <col min="516" max="516" width="8.7109375" style="56" customWidth="1"/>
    <col min="517" max="764" width="9.140625" style="56"/>
    <col min="765" max="765" width="20.140625" style="56" customWidth="1"/>
    <col min="766" max="766" width="15.42578125" style="56" customWidth="1"/>
    <col min="767" max="768" width="7" style="56" customWidth="1"/>
    <col min="769" max="770" width="28.7109375" style="56" customWidth="1"/>
    <col min="771" max="771" width="7.42578125" style="56" bestFit="1" customWidth="1"/>
    <col min="772" max="772" width="8.7109375" style="56" customWidth="1"/>
    <col min="773" max="1020" width="9.140625" style="56"/>
    <col min="1021" max="1021" width="20.140625" style="56" customWidth="1"/>
    <col min="1022" max="1022" width="15.42578125" style="56" customWidth="1"/>
    <col min="1023" max="1024" width="7" style="56" customWidth="1"/>
    <col min="1025" max="1026" width="28.7109375" style="56" customWidth="1"/>
    <col min="1027" max="1027" width="7.42578125" style="56" bestFit="1" customWidth="1"/>
    <col min="1028" max="1028" width="8.7109375" style="56" customWidth="1"/>
    <col min="1029" max="1276" width="9.140625" style="56"/>
    <col min="1277" max="1277" width="20.140625" style="56" customWidth="1"/>
    <col min="1278" max="1278" width="15.42578125" style="56" customWidth="1"/>
    <col min="1279" max="1280" width="7" style="56" customWidth="1"/>
    <col min="1281" max="1282" width="28.7109375" style="56" customWidth="1"/>
    <col min="1283" max="1283" width="7.42578125" style="56" bestFit="1" customWidth="1"/>
    <col min="1284" max="1284" width="8.7109375" style="56" customWidth="1"/>
    <col min="1285" max="1532" width="9.140625" style="56"/>
    <col min="1533" max="1533" width="20.140625" style="56" customWidth="1"/>
    <col min="1534" max="1534" width="15.42578125" style="56" customWidth="1"/>
    <col min="1535" max="1536" width="7" style="56" customWidth="1"/>
    <col min="1537" max="1538" width="28.7109375" style="56" customWidth="1"/>
    <col min="1539" max="1539" width="7.42578125" style="56" bestFit="1" customWidth="1"/>
    <col min="1540" max="1540" width="8.7109375" style="56" customWidth="1"/>
    <col min="1541" max="1788" width="9.140625" style="56"/>
    <col min="1789" max="1789" width="20.140625" style="56" customWidth="1"/>
    <col min="1790" max="1790" width="15.42578125" style="56" customWidth="1"/>
    <col min="1791" max="1792" width="7" style="56" customWidth="1"/>
    <col min="1793" max="1794" width="28.7109375" style="56" customWidth="1"/>
    <col min="1795" max="1795" width="7.42578125" style="56" bestFit="1" customWidth="1"/>
    <col min="1796" max="1796" width="8.7109375" style="56" customWidth="1"/>
    <col min="1797" max="2044" width="9.140625" style="56"/>
    <col min="2045" max="2045" width="20.140625" style="56" customWidth="1"/>
    <col min="2046" max="2046" width="15.42578125" style="56" customWidth="1"/>
    <col min="2047" max="2048" width="7" style="56" customWidth="1"/>
    <col min="2049" max="2050" width="28.7109375" style="56" customWidth="1"/>
    <col min="2051" max="2051" width="7.42578125" style="56" bestFit="1" customWidth="1"/>
    <col min="2052" max="2052" width="8.7109375" style="56" customWidth="1"/>
    <col min="2053" max="2300" width="9.140625" style="56"/>
    <col min="2301" max="2301" width="20.140625" style="56" customWidth="1"/>
    <col min="2302" max="2302" width="15.42578125" style="56" customWidth="1"/>
    <col min="2303" max="2304" width="7" style="56" customWidth="1"/>
    <col min="2305" max="2306" width="28.7109375" style="56" customWidth="1"/>
    <col min="2307" max="2307" width="7.42578125" style="56" bestFit="1" customWidth="1"/>
    <col min="2308" max="2308" width="8.7109375" style="56" customWidth="1"/>
    <col min="2309" max="2556" width="9.140625" style="56"/>
    <col min="2557" max="2557" width="20.140625" style="56" customWidth="1"/>
    <col min="2558" max="2558" width="15.42578125" style="56" customWidth="1"/>
    <col min="2559" max="2560" width="7" style="56" customWidth="1"/>
    <col min="2561" max="2562" width="28.7109375" style="56" customWidth="1"/>
    <col min="2563" max="2563" width="7.42578125" style="56" bestFit="1" customWidth="1"/>
    <col min="2564" max="2564" width="8.7109375" style="56" customWidth="1"/>
    <col min="2565" max="2812" width="9.140625" style="56"/>
    <col min="2813" max="2813" width="20.140625" style="56" customWidth="1"/>
    <col min="2814" max="2814" width="15.42578125" style="56" customWidth="1"/>
    <col min="2815" max="2816" width="7" style="56" customWidth="1"/>
    <col min="2817" max="2818" width="28.7109375" style="56" customWidth="1"/>
    <col min="2819" max="2819" width="7.42578125" style="56" bestFit="1" customWidth="1"/>
    <col min="2820" max="2820" width="8.7109375" style="56" customWidth="1"/>
    <col min="2821" max="3068" width="9.140625" style="56"/>
    <col min="3069" max="3069" width="20.140625" style="56" customWidth="1"/>
    <col min="3070" max="3070" width="15.42578125" style="56" customWidth="1"/>
    <col min="3071" max="3072" width="7" style="56" customWidth="1"/>
    <col min="3073" max="3074" width="28.7109375" style="56" customWidth="1"/>
    <col min="3075" max="3075" width="7.42578125" style="56" bestFit="1" customWidth="1"/>
    <col min="3076" max="3076" width="8.7109375" style="56" customWidth="1"/>
    <col min="3077" max="3324" width="9.140625" style="56"/>
    <col min="3325" max="3325" width="20.140625" style="56" customWidth="1"/>
    <col min="3326" max="3326" width="15.42578125" style="56" customWidth="1"/>
    <col min="3327" max="3328" width="7" style="56" customWidth="1"/>
    <col min="3329" max="3330" width="28.7109375" style="56" customWidth="1"/>
    <col min="3331" max="3331" width="7.42578125" style="56" bestFit="1" customWidth="1"/>
    <col min="3332" max="3332" width="8.7109375" style="56" customWidth="1"/>
    <col min="3333" max="3580" width="9.140625" style="56"/>
    <col min="3581" max="3581" width="20.140625" style="56" customWidth="1"/>
    <col min="3582" max="3582" width="15.42578125" style="56" customWidth="1"/>
    <col min="3583" max="3584" width="7" style="56" customWidth="1"/>
    <col min="3585" max="3586" width="28.7109375" style="56" customWidth="1"/>
    <col min="3587" max="3587" width="7.42578125" style="56" bestFit="1" customWidth="1"/>
    <col min="3588" max="3588" width="8.7109375" style="56" customWidth="1"/>
    <col min="3589" max="3836" width="9.140625" style="56"/>
    <col min="3837" max="3837" width="20.140625" style="56" customWidth="1"/>
    <col min="3838" max="3838" width="15.42578125" style="56" customWidth="1"/>
    <col min="3839" max="3840" width="7" style="56" customWidth="1"/>
    <col min="3841" max="3842" width="28.7109375" style="56" customWidth="1"/>
    <col min="3843" max="3843" width="7.42578125" style="56" bestFit="1" customWidth="1"/>
    <col min="3844" max="3844" width="8.7109375" style="56" customWidth="1"/>
    <col min="3845" max="4092" width="9.140625" style="56"/>
    <col min="4093" max="4093" width="20.140625" style="56" customWidth="1"/>
    <col min="4094" max="4094" width="15.42578125" style="56" customWidth="1"/>
    <col min="4095" max="4096" width="7" style="56" customWidth="1"/>
    <col min="4097" max="4098" width="28.7109375" style="56" customWidth="1"/>
    <col min="4099" max="4099" width="7.42578125" style="56" bestFit="1" customWidth="1"/>
    <col min="4100" max="4100" width="8.7109375" style="56" customWidth="1"/>
    <col min="4101" max="4348" width="9.140625" style="56"/>
    <col min="4349" max="4349" width="20.140625" style="56" customWidth="1"/>
    <col min="4350" max="4350" width="15.42578125" style="56" customWidth="1"/>
    <col min="4351" max="4352" width="7" style="56" customWidth="1"/>
    <col min="4353" max="4354" width="28.7109375" style="56" customWidth="1"/>
    <col min="4355" max="4355" width="7.42578125" style="56" bestFit="1" customWidth="1"/>
    <col min="4356" max="4356" width="8.7109375" style="56" customWidth="1"/>
    <col min="4357" max="4604" width="9.140625" style="56"/>
    <col min="4605" max="4605" width="20.140625" style="56" customWidth="1"/>
    <col min="4606" max="4606" width="15.42578125" style="56" customWidth="1"/>
    <col min="4607" max="4608" width="7" style="56" customWidth="1"/>
    <col min="4609" max="4610" width="28.7109375" style="56" customWidth="1"/>
    <col min="4611" max="4611" width="7.42578125" style="56" bestFit="1" customWidth="1"/>
    <col min="4612" max="4612" width="8.7109375" style="56" customWidth="1"/>
    <col min="4613" max="4860" width="9.140625" style="56"/>
    <col min="4861" max="4861" width="20.140625" style="56" customWidth="1"/>
    <col min="4862" max="4862" width="15.42578125" style="56" customWidth="1"/>
    <col min="4863" max="4864" width="7" style="56" customWidth="1"/>
    <col min="4865" max="4866" width="28.7109375" style="56" customWidth="1"/>
    <col min="4867" max="4867" width="7.42578125" style="56" bestFit="1" customWidth="1"/>
    <col min="4868" max="4868" width="8.7109375" style="56" customWidth="1"/>
    <col min="4869" max="5116" width="9.140625" style="56"/>
    <col min="5117" max="5117" width="20.140625" style="56" customWidth="1"/>
    <col min="5118" max="5118" width="15.42578125" style="56" customWidth="1"/>
    <col min="5119" max="5120" width="7" style="56" customWidth="1"/>
    <col min="5121" max="5122" width="28.7109375" style="56" customWidth="1"/>
    <col min="5123" max="5123" width="7.42578125" style="56" bestFit="1" customWidth="1"/>
    <col min="5124" max="5124" width="8.7109375" style="56" customWidth="1"/>
    <col min="5125" max="5372" width="9.140625" style="56"/>
    <col min="5373" max="5373" width="20.140625" style="56" customWidth="1"/>
    <col min="5374" max="5374" width="15.42578125" style="56" customWidth="1"/>
    <col min="5375" max="5376" width="7" style="56" customWidth="1"/>
    <col min="5377" max="5378" width="28.7109375" style="56" customWidth="1"/>
    <col min="5379" max="5379" width="7.42578125" style="56" bestFit="1" customWidth="1"/>
    <col min="5380" max="5380" width="8.7109375" style="56" customWidth="1"/>
    <col min="5381" max="5628" width="9.140625" style="56"/>
    <col min="5629" max="5629" width="20.140625" style="56" customWidth="1"/>
    <col min="5630" max="5630" width="15.42578125" style="56" customWidth="1"/>
    <col min="5631" max="5632" width="7" style="56" customWidth="1"/>
    <col min="5633" max="5634" width="28.7109375" style="56" customWidth="1"/>
    <col min="5635" max="5635" width="7.42578125" style="56" bestFit="1" customWidth="1"/>
    <col min="5636" max="5636" width="8.7109375" style="56" customWidth="1"/>
    <col min="5637" max="5884" width="9.140625" style="56"/>
    <col min="5885" max="5885" width="20.140625" style="56" customWidth="1"/>
    <col min="5886" max="5886" width="15.42578125" style="56" customWidth="1"/>
    <col min="5887" max="5888" width="7" style="56" customWidth="1"/>
    <col min="5889" max="5890" width="28.7109375" style="56" customWidth="1"/>
    <col min="5891" max="5891" width="7.42578125" style="56" bestFit="1" customWidth="1"/>
    <col min="5892" max="5892" width="8.7109375" style="56" customWidth="1"/>
    <col min="5893" max="6140" width="9.140625" style="56"/>
    <col min="6141" max="6141" width="20.140625" style="56" customWidth="1"/>
    <col min="6142" max="6142" width="15.42578125" style="56" customWidth="1"/>
    <col min="6143" max="6144" width="7" style="56" customWidth="1"/>
    <col min="6145" max="6146" width="28.7109375" style="56" customWidth="1"/>
    <col min="6147" max="6147" width="7.42578125" style="56" bestFit="1" customWidth="1"/>
    <col min="6148" max="6148" width="8.7109375" style="56" customWidth="1"/>
    <col min="6149" max="6396" width="9.140625" style="56"/>
    <col min="6397" max="6397" width="20.140625" style="56" customWidth="1"/>
    <col min="6398" max="6398" width="15.42578125" style="56" customWidth="1"/>
    <col min="6399" max="6400" width="7" style="56" customWidth="1"/>
    <col min="6401" max="6402" width="28.7109375" style="56" customWidth="1"/>
    <col min="6403" max="6403" width="7.42578125" style="56" bestFit="1" customWidth="1"/>
    <col min="6404" max="6404" width="8.7109375" style="56" customWidth="1"/>
    <col min="6405" max="6652" width="9.140625" style="56"/>
    <col min="6653" max="6653" width="20.140625" style="56" customWidth="1"/>
    <col min="6654" max="6654" width="15.42578125" style="56" customWidth="1"/>
    <col min="6655" max="6656" width="7" style="56" customWidth="1"/>
    <col min="6657" max="6658" width="28.7109375" style="56" customWidth="1"/>
    <col min="6659" max="6659" width="7.42578125" style="56" bestFit="1" customWidth="1"/>
    <col min="6660" max="6660" width="8.7109375" style="56" customWidth="1"/>
    <col min="6661" max="6908" width="9.140625" style="56"/>
    <col min="6909" max="6909" width="20.140625" style="56" customWidth="1"/>
    <col min="6910" max="6910" width="15.42578125" style="56" customWidth="1"/>
    <col min="6911" max="6912" width="7" style="56" customWidth="1"/>
    <col min="6913" max="6914" width="28.7109375" style="56" customWidth="1"/>
    <col min="6915" max="6915" width="7.42578125" style="56" bestFit="1" customWidth="1"/>
    <col min="6916" max="6916" width="8.7109375" style="56" customWidth="1"/>
    <col min="6917" max="7164" width="9.140625" style="56"/>
    <col min="7165" max="7165" width="20.140625" style="56" customWidth="1"/>
    <col min="7166" max="7166" width="15.42578125" style="56" customWidth="1"/>
    <col min="7167" max="7168" width="7" style="56" customWidth="1"/>
    <col min="7169" max="7170" width="28.7109375" style="56" customWidth="1"/>
    <col min="7171" max="7171" width="7.42578125" style="56" bestFit="1" customWidth="1"/>
    <col min="7172" max="7172" width="8.7109375" style="56" customWidth="1"/>
    <col min="7173" max="7420" width="9.140625" style="56"/>
    <col min="7421" max="7421" width="20.140625" style="56" customWidth="1"/>
    <col min="7422" max="7422" width="15.42578125" style="56" customWidth="1"/>
    <col min="7423" max="7424" width="7" style="56" customWidth="1"/>
    <col min="7425" max="7426" width="28.7109375" style="56" customWidth="1"/>
    <col min="7427" max="7427" width="7.42578125" style="56" bestFit="1" customWidth="1"/>
    <col min="7428" max="7428" width="8.7109375" style="56" customWidth="1"/>
    <col min="7429" max="7676" width="9.140625" style="56"/>
    <col min="7677" max="7677" width="20.140625" style="56" customWidth="1"/>
    <col min="7678" max="7678" width="15.42578125" style="56" customWidth="1"/>
    <col min="7679" max="7680" width="7" style="56" customWidth="1"/>
    <col min="7681" max="7682" width="28.7109375" style="56" customWidth="1"/>
    <col min="7683" max="7683" width="7.42578125" style="56" bestFit="1" customWidth="1"/>
    <col min="7684" max="7684" width="8.7109375" style="56" customWidth="1"/>
    <col min="7685" max="7932" width="9.140625" style="56"/>
    <col min="7933" max="7933" width="20.140625" style="56" customWidth="1"/>
    <col min="7934" max="7934" width="15.42578125" style="56" customWidth="1"/>
    <col min="7935" max="7936" width="7" style="56" customWidth="1"/>
    <col min="7937" max="7938" width="28.7109375" style="56" customWidth="1"/>
    <col min="7939" max="7939" width="7.42578125" style="56" bestFit="1" customWidth="1"/>
    <col min="7940" max="7940" width="8.7109375" style="56" customWidth="1"/>
    <col min="7941" max="8188" width="9.140625" style="56"/>
    <col min="8189" max="8189" width="20.140625" style="56" customWidth="1"/>
    <col min="8190" max="8190" width="15.42578125" style="56" customWidth="1"/>
    <col min="8191" max="8192" width="7" style="56" customWidth="1"/>
    <col min="8193" max="8194" width="28.7109375" style="56" customWidth="1"/>
    <col min="8195" max="8195" width="7.42578125" style="56" bestFit="1" customWidth="1"/>
    <col min="8196" max="8196" width="8.7109375" style="56" customWidth="1"/>
    <col min="8197" max="8444" width="9.140625" style="56"/>
    <col min="8445" max="8445" width="20.140625" style="56" customWidth="1"/>
    <col min="8446" max="8446" width="15.42578125" style="56" customWidth="1"/>
    <col min="8447" max="8448" width="7" style="56" customWidth="1"/>
    <col min="8449" max="8450" width="28.7109375" style="56" customWidth="1"/>
    <col min="8451" max="8451" width="7.42578125" style="56" bestFit="1" customWidth="1"/>
    <col min="8452" max="8452" width="8.7109375" style="56" customWidth="1"/>
    <col min="8453" max="8700" width="9.140625" style="56"/>
    <col min="8701" max="8701" width="20.140625" style="56" customWidth="1"/>
    <col min="8702" max="8702" width="15.42578125" style="56" customWidth="1"/>
    <col min="8703" max="8704" width="7" style="56" customWidth="1"/>
    <col min="8705" max="8706" width="28.7109375" style="56" customWidth="1"/>
    <col min="8707" max="8707" width="7.42578125" style="56" bestFit="1" customWidth="1"/>
    <col min="8708" max="8708" width="8.7109375" style="56" customWidth="1"/>
    <col min="8709" max="8956" width="9.140625" style="56"/>
    <col min="8957" max="8957" width="20.140625" style="56" customWidth="1"/>
    <col min="8958" max="8958" width="15.42578125" style="56" customWidth="1"/>
    <col min="8959" max="8960" width="7" style="56" customWidth="1"/>
    <col min="8961" max="8962" width="28.7109375" style="56" customWidth="1"/>
    <col min="8963" max="8963" width="7.42578125" style="56" bestFit="1" customWidth="1"/>
    <col min="8964" max="8964" width="8.7109375" style="56" customWidth="1"/>
    <col min="8965" max="9212" width="9.140625" style="56"/>
    <col min="9213" max="9213" width="20.140625" style="56" customWidth="1"/>
    <col min="9214" max="9214" width="15.42578125" style="56" customWidth="1"/>
    <col min="9215" max="9216" width="7" style="56" customWidth="1"/>
    <col min="9217" max="9218" width="28.7109375" style="56" customWidth="1"/>
    <col min="9219" max="9219" width="7.42578125" style="56" bestFit="1" customWidth="1"/>
    <col min="9220" max="9220" width="8.7109375" style="56" customWidth="1"/>
    <col min="9221" max="9468" width="9.140625" style="56"/>
    <col min="9469" max="9469" width="20.140625" style="56" customWidth="1"/>
    <col min="9470" max="9470" width="15.42578125" style="56" customWidth="1"/>
    <col min="9471" max="9472" width="7" style="56" customWidth="1"/>
    <col min="9473" max="9474" width="28.7109375" style="56" customWidth="1"/>
    <col min="9475" max="9475" width="7.42578125" style="56" bestFit="1" customWidth="1"/>
    <col min="9476" max="9476" width="8.7109375" style="56" customWidth="1"/>
    <col min="9477" max="9724" width="9.140625" style="56"/>
    <col min="9725" max="9725" width="20.140625" style="56" customWidth="1"/>
    <col min="9726" max="9726" width="15.42578125" style="56" customWidth="1"/>
    <col min="9727" max="9728" width="7" style="56" customWidth="1"/>
    <col min="9729" max="9730" width="28.7109375" style="56" customWidth="1"/>
    <col min="9731" max="9731" width="7.42578125" style="56" bestFit="1" customWidth="1"/>
    <col min="9732" max="9732" width="8.7109375" style="56" customWidth="1"/>
    <col min="9733" max="9980" width="9.140625" style="56"/>
    <col min="9981" max="9981" width="20.140625" style="56" customWidth="1"/>
    <col min="9982" max="9982" width="15.42578125" style="56" customWidth="1"/>
    <col min="9983" max="9984" width="7" style="56" customWidth="1"/>
    <col min="9985" max="9986" width="28.7109375" style="56" customWidth="1"/>
    <col min="9987" max="9987" width="7.42578125" style="56" bestFit="1" customWidth="1"/>
    <col min="9988" max="9988" width="8.7109375" style="56" customWidth="1"/>
    <col min="9989" max="10236" width="9.140625" style="56"/>
    <col min="10237" max="10237" width="20.140625" style="56" customWidth="1"/>
    <col min="10238" max="10238" width="15.42578125" style="56" customWidth="1"/>
    <col min="10239" max="10240" width="7" style="56" customWidth="1"/>
    <col min="10241" max="10242" width="28.7109375" style="56" customWidth="1"/>
    <col min="10243" max="10243" width="7.42578125" style="56" bestFit="1" customWidth="1"/>
    <col min="10244" max="10244" width="8.7109375" style="56" customWidth="1"/>
    <col min="10245" max="10492" width="9.140625" style="56"/>
    <col min="10493" max="10493" width="20.140625" style="56" customWidth="1"/>
    <col min="10494" max="10494" width="15.42578125" style="56" customWidth="1"/>
    <col min="10495" max="10496" width="7" style="56" customWidth="1"/>
    <col min="10497" max="10498" width="28.7109375" style="56" customWidth="1"/>
    <col min="10499" max="10499" width="7.42578125" style="56" bestFit="1" customWidth="1"/>
    <col min="10500" max="10500" width="8.7109375" style="56" customWidth="1"/>
    <col min="10501" max="10748" width="9.140625" style="56"/>
    <col min="10749" max="10749" width="20.140625" style="56" customWidth="1"/>
    <col min="10750" max="10750" width="15.42578125" style="56" customWidth="1"/>
    <col min="10751" max="10752" width="7" style="56" customWidth="1"/>
    <col min="10753" max="10754" width="28.7109375" style="56" customWidth="1"/>
    <col min="10755" max="10755" width="7.42578125" style="56" bestFit="1" customWidth="1"/>
    <col min="10756" max="10756" width="8.7109375" style="56" customWidth="1"/>
    <col min="10757" max="11004" width="9.140625" style="56"/>
    <col min="11005" max="11005" width="20.140625" style="56" customWidth="1"/>
    <col min="11006" max="11006" width="15.42578125" style="56" customWidth="1"/>
    <col min="11007" max="11008" width="7" style="56" customWidth="1"/>
    <col min="11009" max="11010" width="28.7109375" style="56" customWidth="1"/>
    <col min="11011" max="11011" width="7.42578125" style="56" bestFit="1" customWidth="1"/>
    <col min="11012" max="11012" width="8.7109375" style="56" customWidth="1"/>
    <col min="11013" max="11260" width="9.140625" style="56"/>
    <col min="11261" max="11261" width="20.140625" style="56" customWidth="1"/>
    <col min="11262" max="11262" width="15.42578125" style="56" customWidth="1"/>
    <col min="11263" max="11264" width="7" style="56" customWidth="1"/>
    <col min="11265" max="11266" width="28.7109375" style="56" customWidth="1"/>
    <col min="11267" max="11267" width="7.42578125" style="56" bestFit="1" customWidth="1"/>
    <col min="11268" max="11268" width="8.7109375" style="56" customWidth="1"/>
    <col min="11269" max="11516" width="9.140625" style="56"/>
    <col min="11517" max="11517" width="20.140625" style="56" customWidth="1"/>
    <col min="11518" max="11518" width="15.42578125" style="56" customWidth="1"/>
    <col min="11519" max="11520" width="7" style="56" customWidth="1"/>
    <col min="11521" max="11522" width="28.7109375" style="56" customWidth="1"/>
    <col min="11523" max="11523" width="7.42578125" style="56" bestFit="1" customWidth="1"/>
    <col min="11524" max="11524" width="8.7109375" style="56" customWidth="1"/>
    <col min="11525" max="11772" width="9.140625" style="56"/>
    <col min="11773" max="11773" width="20.140625" style="56" customWidth="1"/>
    <col min="11774" max="11774" width="15.42578125" style="56" customWidth="1"/>
    <col min="11775" max="11776" width="7" style="56" customWidth="1"/>
    <col min="11777" max="11778" width="28.7109375" style="56" customWidth="1"/>
    <col min="11779" max="11779" width="7.42578125" style="56" bestFit="1" customWidth="1"/>
    <col min="11780" max="11780" width="8.7109375" style="56" customWidth="1"/>
    <col min="11781" max="12028" width="9.140625" style="56"/>
    <col min="12029" max="12029" width="20.140625" style="56" customWidth="1"/>
    <col min="12030" max="12030" width="15.42578125" style="56" customWidth="1"/>
    <col min="12031" max="12032" width="7" style="56" customWidth="1"/>
    <col min="12033" max="12034" width="28.7109375" style="56" customWidth="1"/>
    <col min="12035" max="12035" width="7.42578125" style="56" bestFit="1" customWidth="1"/>
    <col min="12036" max="12036" width="8.7109375" style="56" customWidth="1"/>
    <col min="12037" max="12284" width="9.140625" style="56"/>
    <col min="12285" max="12285" width="20.140625" style="56" customWidth="1"/>
    <col min="12286" max="12286" width="15.42578125" style="56" customWidth="1"/>
    <col min="12287" max="12288" width="7" style="56" customWidth="1"/>
    <col min="12289" max="12290" width="28.7109375" style="56" customWidth="1"/>
    <col min="12291" max="12291" width="7.42578125" style="56" bestFit="1" customWidth="1"/>
    <col min="12292" max="12292" width="8.7109375" style="56" customWidth="1"/>
    <col min="12293" max="12540" width="9.140625" style="56"/>
    <col min="12541" max="12541" width="20.140625" style="56" customWidth="1"/>
    <col min="12542" max="12542" width="15.42578125" style="56" customWidth="1"/>
    <col min="12543" max="12544" width="7" style="56" customWidth="1"/>
    <col min="12545" max="12546" width="28.7109375" style="56" customWidth="1"/>
    <col min="12547" max="12547" width="7.42578125" style="56" bestFit="1" customWidth="1"/>
    <col min="12548" max="12548" width="8.7109375" style="56" customWidth="1"/>
    <col min="12549" max="12796" width="9.140625" style="56"/>
    <col min="12797" max="12797" width="20.140625" style="56" customWidth="1"/>
    <col min="12798" max="12798" width="15.42578125" style="56" customWidth="1"/>
    <col min="12799" max="12800" width="7" style="56" customWidth="1"/>
    <col min="12801" max="12802" width="28.7109375" style="56" customWidth="1"/>
    <col min="12803" max="12803" width="7.42578125" style="56" bestFit="1" customWidth="1"/>
    <col min="12804" max="12804" width="8.7109375" style="56" customWidth="1"/>
    <col min="12805" max="13052" width="9.140625" style="56"/>
    <col min="13053" max="13053" width="20.140625" style="56" customWidth="1"/>
    <col min="13054" max="13054" width="15.42578125" style="56" customWidth="1"/>
    <col min="13055" max="13056" width="7" style="56" customWidth="1"/>
    <col min="13057" max="13058" width="28.7109375" style="56" customWidth="1"/>
    <col min="13059" max="13059" width="7.42578125" style="56" bestFit="1" customWidth="1"/>
    <col min="13060" max="13060" width="8.7109375" style="56" customWidth="1"/>
    <col min="13061" max="13308" width="9.140625" style="56"/>
    <col min="13309" max="13309" width="20.140625" style="56" customWidth="1"/>
    <col min="13310" max="13310" width="15.42578125" style="56" customWidth="1"/>
    <col min="13311" max="13312" width="7" style="56" customWidth="1"/>
    <col min="13313" max="13314" width="28.7109375" style="56" customWidth="1"/>
    <col min="13315" max="13315" width="7.42578125" style="56" bestFit="1" customWidth="1"/>
    <col min="13316" max="13316" width="8.7109375" style="56" customWidth="1"/>
    <col min="13317" max="13564" width="9.140625" style="56"/>
    <col min="13565" max="13565" width="20.140625" style="56" customWidth="1"/>
    <col min="13566" max="13566" width="15.42578125" style="56" customWidth="1"/>
    <col min="13567" max="13568" width="7" style="56" customWidth="1"/>
    <col min="13569" max="13570" width="28.7109375" style="56" customWidth="1"/>
    <col min="13571" max="13571" width="7.42578125" style="56" bestFit="1" customWidth="1"/>
    <col min="13572" max="13572" width="8.7109375" style="56" customWidth="1"/>
    <col min="13573" max="13820" width="9.140625" style="56"/>
    <col min="13821" max="13821" width="20.140625" style="56" customWidth="1"/>
    <col min="13822" max="13822" width="15.42578125" style="56" customWidth="1"/>
    <col min="13823" max="13824" width="7" style="56" customWidth="1"/>
    <col min="13825" max="13826" width="28.7109375" style="56" customWidth="1"/>
    <col min="13827" max="13827" width="7.42578125" style="56" bestFit="1" customWidth="1"/>
    <col min="13828" max="13828" width="8.7109375" style="56" customWidth="1"/>
    <col min="13829" max="14076" width="9.140625" style="56"/>
    <col min="14077" max="14077" width="20.140625" style="56" customWidth="1"/>
    <col min="14078" max="14078" width="15.42578125" style="56" customWidth="1"/>
    <col min="14079" max="14080" width="7" style="56" customWidth="1"/>
    <col min="14081" max="14082" width="28.7109375" style="56" customWidth="1"/>
    <col min="14083" max="14083" width="7.42578125" style="56" bestFit="1" customWidth="1"/>
    <col min="14084" max="14084" width="8.7109375" style="56" customWidth="1"/>
    <col min="14085" max="14332" width="9.140625" style="56"/>
    <col min="14333" max="14333" width="20.140625" style="56" customWidth="1"/>
    <col min="14334" max="14334" width="15.42578125" style="56" customWidth="1"/>
    <col min="14335" max="14336" width="7" style="56" customWidth="1"/>
    <col min="14337" max="14338" width="28.7109375" style="56" customWidth="1"/>
    <col min="14339" max="14339" width="7.42578125" style="56" bestFit="1" customWidth="1"/>
    <col min="14340" max="14340" width="8.7109375" style="56" customWidth="1"/>
    <col min="14341" max="14588" width="9.140625" style="56"/>
    <col min="14589" max="14589" width="20.140625" style="56" customWidth="1"/>
    <col min="14590" max="14590" width="15.42578125" style="56" customWidth="1"/>
    <col min="14591" max="14592" width="7" style="56" customWidth="1"/>
    <col min="14593" max="14594" width="28.7109375" style="56" customWidth="1"/>
    <col min="14595" max="14595" width="7.42578125" style="56" bestFit="1" customWidth="1"/>
    <col min="14596" max="14596" width="8.7109375" style="56" customWidth="1"/>
    <col min="14597" max="14844" width="9.140625" style="56"/>
    <col min="14845" max="14845" width="20.140625" style="56" customWidth="1"/>
    <col min="14846" max="14846" width="15.42578125" style="56" customWidth="1"/>
    <col min="14847" max="14848" width="7" style="56" customWidth="1"/>
    <col min="14849" max="14850" width="28.7109375" style="56" customWidth="1"/>
    <col min="14851" max="14851" width="7.42578125" style="56" bestFit="1" customWidth="1"/>
    <col min="14852" max="14852" width="8.7109375" style="56" customWidth="1"/>
    <col min="14853" max="15100" width="9.140625" style="56"/>
    <col min="15101" max="15101" width="20.140625" style="56" customWidth="1"/>
    <col min="15102" max="15102" width="15.42578125" style="56" customWidth="1"/>
    <col min="15103" max="15104" width="7" style="56" customWidth="1"/>
    <col min="15105" max="15106" width="28.7109375" style="56" customWidth="1"/>
    <col min="15107" max="15107" width="7.42578125" style="56" bestFit="1" customWidth="1"/>
    <col min="15108" max="15108" width="8.7109375" style="56" customWidth="1"/>
    <col min="15109" max="15356" width="9.140625" style="56"/>
    <col min="15357" max="15357" width="20.140625" style="56" customWidth="1"/>
    <col min="15358" max="15358" width="15.42578125" style="56" customWidth="1"/>
    <col min="15359" max="15360" width="7" style="56" customWidth="1"/>
    <col min="15361" max="15362" width="28.7109375" style="56" customWidth="1"/>
    <col min="15363" max="15363" width="7.42578125" style="56" bestFit="1" customWidth="1"/>
    <col min="15364" max="15364" width="8.7109375" style="56" customWidth="1"/>
    <col min="15365" max="15612" width="9.140625" style="56"/>
    <col min="15613" max="15613" width="20.140625" style="56" customWidth="1"/>
    <col min="15614" max="15614" width="15.42578125" style="56" customWidth="1"/>
    <col min="15615" max="15616" width="7" style="56" customWidth="1"/>
    <col min="15617" max="15618" width="28.7109375" style="56" customWidth="1"/>
    <col min="15619" max="15619" width="7.42578125" style="56" bestFit="1" customWidth="1"/>
    <col min="15620" max="15620" width="8.7109375" style="56" customWidth="1"/>
    <col min="15621" max="15868" width="9.140625" style="56"/>
    <col min="15869" max="15869" width="20.140625" style="56" customWidth="1"/>
    <col min="15870" max="15870" width="15.42578125" style="56" customWidth="1"/>
    <col min="15871" max="15872" width="7" style="56" customWidth="1"/>
    <col min="15873" max="15874" width="28.7109375" style="56" customWidth="1"/>
    <col min="15875" max="15875" width="7.42578125" style="56" bestFit="1" customWidth="1"/>
    <col min="15876" max="15876" width="8.7109375" style="56" customWidth="1"/>
    <col min="15877" max="16124" width="9.140625" style="56"/>
    <col min="16125" max="16125" width="20.140625" style="56" customWidth="1"/>
    <col min="16126" max="16126" width="15.42578125" style="56" customWidth="1"/>
    <col min="16127" max="16128" width="7" style="56" customWidth="1"/>
    <col min="16129" max="16130" width="28.7109375" style="56" customWidth="1"/>
    <col min="16131" max="16131" width="7.42578125" style="56" bestFit="1" customWidth="1"/>
    <col min="16132" max="16132" width="8.7109375" style="56" customWidth="1"/>
    <col min="16133" max="16384" width="9.140625" style="56"/>
  </cols>
  <sheetData>
    <row r="1" spans="1:11" ht="23.25" customHeight="1" thickBot="1" x14ac:dyDescent="0.25">
      <c r="A1" s="59"/>
      <c r="B1" s="60"/>
      <c r="C1" s="60"/>
      <c r="D1" s="60"/>
      <c r="E1" s="64"/>
      <c r="F1" s="64"/>
      <c r="G1" s="64"/>
      <c r="H1" s="75"/>
    </row>
    <row r="2" spans="1:11" ht="7.5" hidden="1" customHeight="1" thickBot="1" x14ac:dyDescent="0.3">
      <c r="B2" s="76"/>
      <c r="D2" s="72"/>
      <c r="E2" s="77"/>
      <c r="F2" s="77"/>
      <c r="G2" s="77"/>
      <c r="H2" s="72"/>
      <c r="I2" s="78"/>
    </row>
    <row r="3" spans="1:11" ht="33" customHeight="1" thickBot="1" x14ac:dyDescent="0.25">
      <c r="A3" s="61"/>
      <c r="B3" s="76"/>
      <c r="C3" s="78"/>
      <c r="D3" s="72"/>
      <c r="E3" s="304" t="s">
        <v>590</v>
      </c>
      <c r="F3" s="366"/>
      <c r="G3" s="305"/>
      <c r="H3" s="306" t="s">
        <v>433</v>
      </c>
      <c r="I3" s="307"/>
    </row>
    <row r="4" spans="1:11" x14ac:dyDescent="0.2">
      <c r="A4" s="79"/>
      <c r="B4" s="80"/>
      <c r="C4" s="81" t="s">
        <v>0</v>
      </c>
      <c r="D4" s="62"/>
      <c r="E4" s="287" t="s">
        <v>429</v>
      </c>
      <c r="F4" s="229"/>
      <c r="G4" s="308" t="s">
        <v>430</v>
      </c>
      <c r="H4" s="310" t="s">
        <v>431</v>
      </c>
      <c r="I4" s="312" t="s">
        <v>432</v>
      </c>
      <c r="K4" s="260" t="s">
        <v>471</v>
      </c>
    </row>
    <row r="5" spans="1:11" ht="13.5" customHeight="1" thickBot="1" x14ac:dyDescent="0.25">
      <c r="A5" s="65"/>
      <c r="B5" s="82"/>
      <c r="C5" s="83" t="s">
        <v>1</v>
      </c>
      <c r="D5" s="66" t="s">
        <v>2</v>
      </c>
      <c r="E5" s="288"/>
      <c r="F5" s="230"/>
      <c r="G5" s="309"/>
      <c r="H5" s="311"/>
      <c r="I5" s="313"/>
      <c r="K5" s="261"/>
    </row>
    <row r="6" spans="1:11" x14ac:dyDescent="0.2">
      <c r="A6" s="218" t="s">
        <v>594</v>
      </c>
      <c r="B6" s="84" t="s">
        <v>593</v>
      </c>
      <c r="C6" s="85">
        <v>132</v>
      </c>
      <c r="D6" s="86">
        <v>360</v>
      </c>
      <c r="E6" s="133">
        <v>156</v>
      </c>
      <c r="F6" s="132">
        <f>E6*1.23</f>
        <v>191.88</v>
      </c>
      <c r="G6" s="133">
        <f>ROUND(F6,1)</f>
        <v>191.9</v>
      </c>
      <c r="H6" s="87" t="s">
        <v>435</v>
      </c>
      <c r="I6" s="88" t="s">
        <v>5</v>
      </c>
      <c r="K6" s="56" t="s">
        <v>98</v>
      </c>
    </row>
    <row r="7" spans="1:11" ht="12.95" customHeight="1" x14ac:dyDescent="0.2">
      <c r="A7" s="219" t="s">
        <v>99</v>
      </c>
      <c r="B7" s="69" t="s">
        <v>100</v>
      </c>
      <c r="C7" s="71">
        <v>132</v>
      </c>
      <c r="D7" s="89">
        <v>280</v>
      </c>
      <c r="E7" s="134">
        <v>176</v>
      </c>
      <c r="F7" s="132">
        <f>E7*1.23</f>
        <v>216.48</v>
      </c>
      <c r="G7" s="134">
        <f>ROUND(F7,1)</f>
        <v>216.5</v>
      </c>
      <c r="H7" s="90" t="s">
        <v>435</v>
      </c>
      <c r="I7" s="91" t="s">
        <v>5</v>
      </c>
      <c r="K7" s="56" t="s">
        <v>572</v>
      </c>
    </row>
    <row r="8" spans="1:11" ht="12.95" customHeight="1" x14ac:dyDescent="0.2">
      <c r="A8" s="219" t="s">
        <v>102</v>
      </c>
      <c r="B8" s="69" t="s">
        <v>103</v>
      </c>
      <c r="C8" s="71">
        <v>132</v>
      </c>
      <c r="D8" s="89">
        <v>388</v>
      </c>
      <c r="E8" s="134">
        <v>172</v>
      </c>
      <c r="F8" s="132">
        <f t="shared" ref="F8:F12" si="0">E8*1.23</f>
        <v>211.56</v>
      </c>
      <c r="G8" s="134">
        <f t="shared" ref="G8:G12" si="1">ROUND(F8,1)</f>
        <v>211.6</v>
      </c>
      <c r="H8" s="90" t="s">
        <v>435</v>
      </c>
      <c r="I8" s="91" t="s">
        <v>5</v>
      </c>
      <c r="K8" s="56" t="s">
        <v>591</v>
      </c>
    </row>
    <row r="9" spans="1:11" ht="12.95" customHeight="1" x14ac:dyDescent="0.2">
      <c r="A9" s="219" t="s">
        <v>104</v>
      </c>
      <c r="B9" s="16" t="s">
        <v>460</v>
      </c>
      <c r="C9" s="71">
        <v>132</v>
      </c>
      <c r="D9" s="89">
        <v>378</v>
      </c>
      <c r="E9" s="134">
        <v>137</v>
      </c>
      <c r="F9" s="132">
        <f t="shared" si="0"/>
        <v>168.51</v>
      </c>
      <c r="G9" s="134">
        <f t="shared" si="1"/>
        <v>168.5</v>
      </c>
      <c r="H9" s="90" t="s">
        <v>435</v>
      </c>
      <c r="I9" s="91" t="s">
        <v>5</v>
      </c>
      <c r="K9" s="56" t="s">
        <v>101</v>
      </c>
    </row>
    <row r="10" spans="1:11" ht="12.95" customHeight="1" x14ac:dyDescent="0.2">
      <c r="A10" s="219" t="s">
        <v>598</v>
      </c>
      <c r="B10" s="69" t="s">
        <v>595</v>
      </c>
      <c r="C10" s="71">
        <v>132</v>
      </c>
      <c r="D10" s="89">
        <v>420</v>
      </c>
      <c r="E10" s="134">
        <v>156</v>
      </c>
      <c r="F10" s="132">
        <f t="shared" si="0"/>
        <v>191.88</v>
      </c>
      <c r="G10" s="134">
        <f t="shared" si="1"/>
        <v>191.9</v>
      </c>
      <c r="H10" s="90" t="s">
        <v>435</v>
      </c>
      <c r="I10" s="91" t="s">
        <v>5</v>
      </c>
      <c r="K10" s="56" t="s">
        <v>592</v>
      </c>
    </row>
    <row r="11" spans="1:11" ht="12.95" customHeight="1" x14ac:dyDescent="0.2">
      <c r="A11" s="219" t="s">
        <v>597</v>
      </c>
      <c r="B11" s="69" t="s">
        <v>596</v>
      </c>
      <c r="C11" s="71">
        <v>132</v>
      </c>
      <c r="D11" s="89">
        <v>340</v>
      </c>
      <c r="E11" s="134">
        <v>137</v>
      </c>
      <c r="F11" s="132">
        <f t="shared" si="0"/>
        <v>168.51</v>
      </c>
      <c r="G11" s="134">
        <f t="shared" si="1"/>
        <v>168.5</v>
      </c>
      <c r="H11" s="90" t="s">
        <v>435</v>
      </c>
      <c r="I11" s="91" t="s">
        <v>5</v>
      </c>
      <c r="K11" s="18" t="s">
        <v>107</v>
      </c>
    </row>
    <row r="12" spans="1:11" ht="12.75" customHeight="1" thickBot="1" x14ac:dyDescent="0.25">
      <c r="A12" s="220" t="s">
        <v>105</v>
      </c>
      <c r="B12" s="92" t="s">
        <v>106</v>
      </c>
      <c r="C12" s="168">
        <v>137</v>
      </c>
      <c r="D12" s="94">
        <v>336</v>
      </c>
      <c r="E12" s="135">
        <v>166</v>
      </c>
      <c r="F12" s="132">
        <f t="shared" si="0"/>
        <v>204.18</v>
      </c>
      <c r="G12" s="135">
        <f t="shared" si="1"/>
        <v>204.2</v>
      </c>
      <c r="H12" s="95" t="s">
        <v>435</v>
      </c>
      <c r="I12" s="96" t="s">
        <v>5</v>
      </c>
    </row>
    <row r="13" spans="1:11" ht="12.95" customHeight="1" x14ac:dyDescent="0.2">
      <c r="C13" s="73"/>
      <c r="D13" s="72"/>
      <c r="E13" s="97"/>
      <c r="F13" s="97"/>
      <c r="G13" s="97"/>
      <c r="H13" s="98"/>
      <c r="I13" s="99"/>
    </row>
    <row r="14" spans="1:11" ht="12.95" customHeight="1" x14ac:dyDescent="0.2">
      <c r="A14" s="76" t="s">
        <v>437</v>
      </c>
      <c r="B14" s="100"/>
      <c r="C14" s="101" t="s">
        <v>438</v>
      </c>
      <c r="D14" s="102"/>
      <c r="E14" s="102"/>
      <c r="F14" s="102"/>
      <c r="G14" s="102"/>
      <c r="H14" s="98"/>
      <c r="I14" s="98"/>
    </row>
    <row r="15" spans="1:11" ht="13.5" thickBot="1" x14ac:dyDescent="0.25"/>
    <row r="16" spans="1:11" x14ac:dyDescent="0.2">
      <c r="A16" s="295" t="s">
        <v>425</v>
      </c>
      <c r="B16" s="296"/>
      <c r="C16" s="296"/>
      <c r="D16" s="296"/>
      <c r="E16" s="296"/>
      <c r="F16" s="296"/>
      <c r="G16" s="296"/>
      <c r="H16" s="296"/>
      <c r="I16" s="297"/>
    </row>
    <row r="17" spans="1:9" x14ac:dyDescent="0.2">
      <c r="A17" s="292" t="s">
        <v>426</v>
      </c>
      <c r="B17" s="293"/>
      <c r="C17" s="293"/>
      <c r="D17" s="293"/>
      <c r="E17" s="293"/>
      <c r="F17" s="293"/>
      <c r="G17" s="293"/>
      <c r="H17" s="293"/>
      <c r="I17" s="294"/>
    </row>
    <row r="18" spans="1:9" x14ac:dyDescent="0.2">
      <c r="A18" s="292" t="s">
        <v>427</v>
      </c>
      <c r="B18" s="293"/>
      <c r="C18" s="293"/>
      <c r="D18" s="293"/>
      <c r="E18" s="293"/>
      <c r="F18" s="293"/>
      <c r="G18" s="293"/>
      <c r="H18" s="293"/>
      <c r="I18" s="294"/>
    </row>
    <row r="19" spans="1:9" ht="13.5" thickBot="1" x14ac:dyDescent="0.25">
      <c r="A19" s="289" t="s">
        <v>428</v>
      </c>
      <c r="B19" s="290"/>
      <c r="C19" s="290"/>
      <c r="D19" s="290"/>
      <c r="E19" s="290"/>
      <c r="F19" s="290"/>
      <c r="G19" s="290"/>
      <c r="H19" s="290"/>
      <c r="I19" s="291"/>
    </row>
  </sheetData>
  <mergeCells count="11">
    <mergeCell ref="K4:K5"/>
    <mergeCell ref="A18:I18"/>
    <mergeCell ref="A19:I19"/>
    <mergeCell ref="A16:I16"/>
    <mergeCell ref="A17:I17"/>
    <mergeCell ref="G4:G5"/>
    <mergeCell ref="H3:I3"/>
    <mergeCell ref="E4:E5"/>
    <mergeCell ref="H4:H5"/>
    <mergeCell ref="I4:I5"/>
    <mergeCell ref="E3:G3"/>
  </mergeCells>
  <pageMargins left="0.74803149606299213" right="0.74803149606299213" top="0.98425196850393704" bottom="0.98425196850393704" header="0.51181102362204722" footer="0.51181102362204722"/>
  <pageSetup scale="83" orientation="portrait" r:id="rId1"/>
  <headerFooter alignWithMargins="0">
    <oddHeader>&amp;RExport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EF09E-80AC-4B15-BAFC-7E8674680B6F}">
  <dimension ref="A1:G57"/>
  <sheetViews>
    <sheetView zoomScaleNormal="100" workbookViewId="0">
      <selection activeCell="J34" sqref="J34"/>
    </sheetView>
  </sheetViews>
  <sheetFormatPr defaultRowHeight="12.75" x14ac:dyDescent="0.2"/>
  <cols>
    <col min="1" max="1" width="22.5703125" style="56" customWidth="1"/>
    <col min="2" max="2" width="17.85546875" style="57" customWidth="1"/>
    <col min="3" max="4" width="7.7109375" style="56" customWidth="1"/>
    <col min="5" max="5" width="20.42578125" style="56" bestFit="1" customWidth="1"/>
    <col min="6" max="6" width="20.42578125" style="56" hidden="1" customWidth="1"/>
    <col min="7" max="7" width="18" style="56" customWidth="1"/>
    <col min="8" max="249" width="9.140625" style="56"/>
    <col min="250" max="250" width="22.5703125" style="56" customWidth="1"/>
    <col min="251" max="251" width="17.85546875" style="56" customWidth="1"/>
    <col min="252" max="253" width="7.7109375" style="56" customWidth="1"/>
    <col min="254" max="254" width="20.42578125" style="56" bestFit="1" customWidth="1"/>
    <col min="255" max="255" width="18" style="56" bestFit="1" customWidth="1"/>
    <col min="256" max="505" width="9.140625" style="56"/>
    <col min="506" max="506" width="22.5703125" style="56" customWidth="1"/>
    <col min="507" max="507" width="17.85546875" style="56" customWidth="1"/>
    <col min="508" max="509" width="7.7109375" style="56" customWidth="1"/>
    <col min="510" max="510" width="20.42578125" style="56" bestFit="1" customWidth="1"/>
    <col min="511" max="511" width="18" style="56" bestFit="1" customWidth="1"/>
    <col min="512" max="761" width="9.140625" style="56"/>
    <col min="762" max="762" width="22.5703125" style="56" customWidth="1"/>
    <col min="763" max="763" width="17.85546875" style="56" customWidth="1"/>
    <col min="764" max="765" width="7.7109375" style="56" customWidth="1"/>
    <col min="766" max="766" width="20.42578125" style="56" bestFit="1" customWidth="1"/>
    <col min="767" max="767" width="18" style="56" bestFit="1" customWidth="1"/>
    <col min="768" max="1017" width="9.140625" style="56"/>
    <col min="1018" max="1018" width="22.5703125" style="56" customWidth="1"/>
    <col min="1019" max="1019" width="17.85546875" style="56" customWidth="1"/>
    <col min="1020" max="1021" width="7.7109375" style="56" customWidth="1"/>
    <col min="1022" max="1022" width="20.42578125" style="56" bestFit="1" customWidth="1"/>
    <col min="1023" max="1023" width="18" style="56" bestFit="1" customWidth="1"/>
    <col min="1024" max="1273" width="9.140625" style="56"/>
    <col min="1274" max="1274" width="22.5703125" style="56" customWidth="1"/>
    <col min="1275" max="1275" width="17.85546875" style="56" customWidth="1"/>
    <col min="1276" max="1277" width="7.7109375" style="56" customWidth="1"/>
    <col min="1278" max="1278" width="20.42578125" style="56" bestFit="1" customWidth="1"/>
    <col min="1279" max="1279" width="18" style="56" bestFit="1" customWidth="1"/>
    <col min="1280" max="1529" width="9.140625" style="56"/>
    <col min="1530" max="1530" width="22.5703125" style="56" customWidth="1"/>
    <col min="1531" max="1531" width="17.85546875" style="56" customWidth="1"/>
    <col min="1532" max="1533" width="7.7109375" style="56" customWidth="1"/>
    <col min="1534" max="1534" width="20.42578125" style="56" bestFit="1" customWidth="1"/>
    <col min="1535" max="1535" width="18" style="56" bestFit="1" customWidth="1"/>
    <col min="1536" max="1785" width="9.140625" style="56"/>
    <col min="1786" max="1786" width="22.5703125" style="56" customWidth="1"/>
    <col min="1787" max="1787" width="17.85546875" style="56" customWidth="1"/>
    <col min="1788" max="1789" width="7.7109375" style="56" customWidth="1"/>
    <col min="1790" max="1790" width="20.42578125" style="56" bestFit="1" customWidth="1"/>
    <col min="1791" max="1791" width="18" style="56" bestFit="1" customWidth="1"/>
    <col min="1792" max="2041" width="9.140625" style="56"/>
    <col min="2042" max="2042" width="22.5703125" style="56" customWidth="1"/>
    <col min="2043" max="2043" width="17.85546875" style="56" customWidth="1"/>
    <col min="2044" max="2045" width="7.7109375" style="56" customWidth="1"/>
    <col min="2046" max="2046" width="20.42578125" style="56" bestFit="1" customWidth="1"/>
    <col min="2047" max="2047" width="18" style="56" bestFit="1" customWidth="1"/>
    <col min="2048" max="2297" width="9.140625" style="56"/>
    <col min="2298" max="2298" width="22.5703125" style="56" customWidth="1"/>
    <col min="2299" max="2299" width="17.85546875" style="56" customWidth="1"/>
    <col min="2300" max="2301" width="7.7109375" style="56" customWidth="1"/>
    <col min="2302" max="2302" width="20.42578125" style="56" bestFit="1" customWidth="1"/>
    <col min="2303" max="2303" width="18" style="56" bestFit="1" customWidth="1"/>
    <col min="2304" max="2553" width="9.140625" style="56"/>
    <col min="2554" max="2554" width="22.5703125" style="56" customWidth="1"/>
    <col min="2555" max="2555" width="17.85546875" style="56" customWidth="1"/>
    <col min="2556" max="2557" width="7.7109375" style="56" customWidth="1"/>
    <col min="2558" max="2558" width="20.42578125" style="56" bestFit="1" customWidth="1"/>
    <col min="2559" max="2559" width="18" style="56" bestFit="1" customWidth="1"/>
    <col min="2560" max="2809" width="9.140625" style="56"/>
    <col min="2810" max="2810" width="22.5703125" style="56" customWidth="1"/>
    <col min="2811" max="2811" width="17.85546875" style="56" customWidth="1"/>
    <col min="2812" max="2813" width="7.7109375" style="56" customWidth="1"/>
    <col min="2814" max="2814" width="20.42578125" style="56" bestFit="1" customWidth="1"/>
    <col min="2815" max="2815" width="18" style="56" bestFit="1" customWidth="1"/>
    <col min="2816" max="3065" width="9.140625" style="56"/>
    <col min="3066" max="3066" width="22.5703125" style="56" customWidth="1"/>
    <col min="3067" max="3067" width="17.85546875" style="56" customWidth="1"/>
    <col min="3068" max="3069" width="7.7109375" style="56" customWidth="1"/>
    <col min="3070" max="3070" width="20.42578125" style="56" bestFit="1" customWidth="1"/>
    <col min="3071" max="3071" width="18" style="56" bestFit="1" customWidth="1"/>
    <col min="3072" max="3321" width="9.140625" style="56"/>
    <col min="3322" max="3322" width="22.5703125" style="56" customWidth="1"/>
    <col min="3323" max="3323" width="17.85546875" style="56" customWidth="1"/>
    <col min="3324" max="3325" width="7.7109375" style="56" customWidth="1"/>
    <col min="3326" max="3326" width="20.42578125" style="56" bestFit="1" customWidth="1"/>
    <col min="3327" max="3327" width="18" style="56" bestFit="1" customWidth="1"/>
    <col min="3328" max="3577" width="9.140625" style="56"/>
    <col min="3578" max="3578" width="22.5703125" style="56" customWidth="1"/>
    <col min="3579" max="3579" width="17.85546875" style="56" customWidth="1"/>
    <col min="3580" max="3581" width="7.7109375" style="56" customWidth="1"/>
    <col min="3582" max="3582" width="20.42578125" style="56" bestFit="1" customWidth="1"/>
    <col min="3583" max="3583" width="18" style="56" bestFit="1" customWidth="1"/>
    <col min="3584" max="3833" width="9.140625" style="56"/>
    <col min="3834" max="3834" width="22.5703125" style="56" customWidth="1"/>
    <col min="3835" max="3835" width="17.85546875" style="56" customWidth="1"/>
    <col min="3836" max="3837" width="7.7109375" style="56" customWidth="1"/>
    <col min="3838" max="3838" width="20.42578125" style="56" bestFit="1" customWidth="1"/>
    <col min="3839" max="3839" width="18" style="56" bestFit="1" customWidth="1"/>
    <col min="3840" max="4089" width="9.140625" style="56"/>
    <col min="4090" max="4090" width="22.5703125" style="56" customWidth="1"/>
    <col min="4091" max="4091" width="17.85546875" style="56" customWidth="1"/>
    <col min="4092" max="4093" width="7.7109375" style="56" customWidth="1"/>
    <col min="4094" max="4094" width="20.42578125" style="56" bestFit="1" customWidth="1"/>
    <col min="4095" max="4095" width="18" style="56" bestFit="1" customWidth="1"/>
    <col min="4096" max="4345" width="9.140625" style="56"/>
    <col min="4346" max="4346" width="22.5703125" style="56" customWidth="1"/>
    <col min="4347" max="4347" width="17.85546875" style="56" customWidth="1"/>
    <col min="4348" max="4349" width="7.7109375" style="56" customWidth="1"/>
    <col min="4350" max="4350" width="20.42578125" style="56" bestFit="1" customWidth="1"/>
    <col min="4351" max="4351" width="18" style="56" bestFit="1" customWidth="1"/>
    <col min="4352" max="4601" width="9.140625" style="56"/>
    <col min="4602" max="4602" width="22.5703125" style="56" customWidth="1"/>
    <col min="4603" max="4603" width="17.85546875" style="56" customWidth="1"/>
    <col min="4604" max="4605" width="7.7109375" style="56" customWidth="1"/>
    <col min="4606" max="4606" width="20.42578125" style="56" bestFit="1" customWidth="1"/>
    <col min="4607" max="4607" width="18" style="56" bestFit="1" customWidth="1"/>
    <col min="4608" max="4857" width="9.140625" style="56"/>
    <col min="4858" max="4858" width="22.5703125" style="56" customWidth="1"/>
    <col min="4859" max="4859" width="17.85546875" style="56" customWidth="1"/>
    <col min="4860" max="4861" width="7.7109375" style="56" customWidth="1"/>
    <col min="4862" max="4862" width="20.42578125" style="56" bestFit="1" customWidth="1"/>
    <col min="4863" max="4863" width="18" style="56" bestFit="1" customWidth="1"/>
    <col min="4864" max="5113" width="9.140625" style="56"/>
    <col min="5114" max="5114" width="22.5703125" style="56" customWidth="1"/>
    <col min="5115" max="5115" width="17.85546875" style="56" customWidth="1"/>
    <col min="5116" max="5117" width="7.7109375" style="56" customWidth="1"/>
    <col min="5118" max="5118" width="20.42578125" style="56" bestFit="1" customWidth="1"/>
    <col min="5119" max="5119" width="18" style="56" bestFit="1" customWidth="1"/>
    <col min="5120" max="5369" width="9.140625" style="56"/>
    <col min="5370" max="5370" width="22.5703125" style="56" customWidth="1"/>
    <col min="5371" max="5371" width="17.85546875" style="56" customWidth="1"/>
    <col min="5372" max="5373" width="7.7109375" style="56" customWidth="1"/>
    <col min="5374" max="5374" width="20.42578125" style="56" bestFit="1" customWidth="1"/>
    <col min="5375" max="5375" width="18" style="56" bestFit="1" customWidth="1"/>
    <col min="5376" max="5625" width="9.140625" style="56"/>
    <col min="5626" max="5626" width="22.5703125" style="56" customWidth="1"/>
    <col min="5627" max="5627" width="17.85546875" style="56" customWidth="1"/>
    <col min="5628" max="5629" width="7.7109375" style="56" customWidth="1"/>
    <col min="5630" max="5630" width="20.42578125" style="56" bestFit="1" customWidth="1"/>
    <col min="5631" max="5631" width="18" style="56" bestFit="1" customWidth="1"/>
    <col min="5632" max="5881" width="9.140625" style="56"/>
    <col min="5882" max="5882" width="22.5703125" style="56" customWidth="1"/>
    <col min="5883" max="5883" width="17.85546875" style="56" customWidth="1"/>
    <col min="5884" max="5885" width="7.7109375" style="56" customWidth="1"/>
    <col min="5886" max="5886" width="20.42578125" style="56" bestFit="1" customWidth="1"/>
    <col min="5887" max="5887" width="18" style="56" bestFit="1" customWidth="1"/>
    <col min="5888" max="6137" width="9.140625" style="56"/>
    <col min="6138" max="6138" width="22.5703125" style="56" customWidth="1"/>
    <col min="6139" max="6139" width="17.85546875" style="56" customWidth="1"/>
    <col min="6140" max="6141" width="7.7109375" style="56" customWidth="1"/>
    <col min="6142" max="6142" width="20.42578125" style="56" bestFit="1" customWidth="1"/>
    <col min="6143" max="6143" width="18" style="56" bestFit="1" customWidth="1"/>
    <col min="6144" max="6393" width="9.140625" style="56"/>
    <col min="6394" max="6394" width="22.5703125" style="56" customWidth="1"/>
    <col min="6395" max="6395" width="17.85546875" style="56" customWidth="1"/>
    <col min="6396" max="6397" width="7.7109375" style="56" customWidth="1"/>
    <col min="6398" max="6398" width="20.42578125" style="56" bestFit="1" customWidth="1"/>
    <col min="6399" max="6399" width="18" style="56" bestFit="1" customWidth="1"/>
    <col min="6400" max="6649" width="9.140625" style="56"/>
    <col min="6650" max="6650" width="22.5703125" style="56" customWidth="1"/>
    <col min="6651" max="6651" width="17.85546875" style="56" customWidth="1"/>
    <col min="6652" max="6653" width="7.7109375" style="56" customWidth="1"/>
    <col min="6654" max="6654" width="20.42578125" style="56" bestFit="1" customWidth="1"/>
    <col min="6655" max="6655" width="18" style="56" bestFit="1" customWidth="1"/>
    <col min="6656" max="6905" width="9.140625" style="56"/>
    <col min="6906" max="6906" width="22.5703125" style="56" customWidth="1"/>
    <col min="6907" max="6907" width="17.85546875" style="56" customWidth="1"/>
    <col min="6908" max="6909" width="7.7109375" style="56" customWidth="1"/>
    <col min="6910" max="6910" width="20.42578125" style="56" bestFit="1" customWidth="1"/>
    <col min="6911" max="6911" width="18" style="56" bestFit="1" customWidth="1"/>
    <col min="6912" max="7161" width="9.140625" style="56"/>
    <col min="7162" max="7162" width="22.5703125" style="56" customWidth="1"/>
    <col min="7163" max="7163" width="17.85546875" style="56" customWidth="1"/>
    <col min="7164" max="7165" width="7.7109375" style="56" customWidth="1"/>
    <col min="7166" max="7166" width="20.42578125" style="56" bestFit="1" customWidth="1"/>
    <col min="7167" max="7167" width="18" style="56" bestFit="1" customWidth="1"/>
    <col min="7168" max="7417" width="9.140625" style="56"/>
    <col min="7418" max="7418" width="22.5703125" style="56" customWidth="1"/>
    <col min="7419" max="7419" width="17.85546875" style="56" customWidth="1"/>
    <col min="7420" max="7421" width="7.7109375" style="56" customWidth="1"/>
    <col min="7422" max="7422" width="20.42578125" style="56" bestFit="1" customWidth="1"/>
    <col min="7423" max="7423" width="18" style="56" bestFit="1" customWidth="1"/>
    <col min="7424" max="7673" width="9.140625" style="56"/>
    <col min="7674" max="7674" width="22.5703125" style="56" customWidth="1"/>
    <col min="7675" max="7675" width="17.85546875" style="56" customWidth="1"/>
    <col min="7676" max="7677" width="7.7109375" style="56" customWidth="1"/>
    <col min="7678" max="7678" width="20.42578125" style="56" bestFit="1" customWidth="1"/>
    <col min="7679" max="7679" width="18" style="56" bestFit="1" customWidth="1"/>
    <col min="7680" max="7929" width="9.140625" style="56"/>
    <col min="7930" max="7930" width="22.5703125" style="56" customWidth="1"/>
    <col min="7931" max="7931" width="17.85546875" style="56" customWidth="1"/>
    <col min="7932" max="7933" width="7.7109375" style="56" customWidth="1"/>
    <col min="7934" max="7934" width="20.42578125" style="56" bestFit="1" customWidth="1"/>
    <col min="7935" max="7935" width="18" style="56" bestFit="1" customWidth="1"/>
    <col min="7936" max="8185" width="9.140625" style="56"/>
    <col min="8186" max="8186" width="22.5703125" style="56" customWidth="1"/>
    <col min="8187" max="8187" width="17.85546875" style="56" customWidth="1"/>
    <col min="8188" max="8189" width="7.7109375" style="56" customWidth="1"/>
    <col min="8190" max="8190" width="20.42578125" style="56" bestFit="1" customWidth="1"/>
    <col min="8191" max="8191" width="18" style="56" bestFit="1" customWidth="1"/>
    <col min="8192" max="8441" width="9.140625" style="56"/>
    <col min="8442" max="8442" width="22.5703125" style="56" customWidth="1"/>
    <col min="8443" max="8443" width="17.85546875" style="56" customWidth="1"/>
    <col min="8444" max="8445" width="7.7109375" style="56" customWidth="1"/>
    <col min="8446" max="8446" width="20.42578125" style="56" bestFit="1" customWidth="1"/>
    <col min="8447" max="8447" width="18" style="56" bestFit="1" customWidth="1"/>
    <col min="8448" max="8697" width="9.140625" style="56"/>
    <col min="8698" max="8698" width="22.5703125" style="56" customWidth="1"/>
    <col min="8699" max="8699" width="17.85546875" style="56" customWidth="1"/>
    <col min="8700" max="8701" width="7.7109375" style="56" customWidth="1"/>
    <col min="8702" max="8702" width="20.42578125" style="56" bestFit="1" customWidth="1"/>
    <col min="8703" max="8703" width="18" style="56" bestFit="1" customWidth="1"/>
    <col min="8704" max="8953" width="9.140625" style="56"/>
    <col min="8954" max="8954" width="22.5703125" style="56" customWidth="1"/>
    <col min="8955" max="8955" width="17.85546875" style="56" customWidth="1"/>
    <col min="8956" max="8957" width="7.7109375" style="56" customWidth="1"/>
    <col min="8958" max="8958" width="20.42578125" style="56" bestFit="1" customWidth="1"/>
    <col min="8959" max="8959" width="18" style="56" bestFit="1" customWidth="1"/>
    <col min="8960" max="9209" width="9.140625" style="56"/>
    <col min="9210" max="9210" width="22.5703125" style="56" customWidth="1"/>
    <col min="9211" max="9211" width="17.85546875" style="56" customWidth="1"/>
    <col min="9212" max="9213" width="7.7109375" style="56" customWidth="1"/>
    <col min="9214" max="9214" width="20.42578125" style="56" bestFit="1" customWidth="1"/>
    <col min="9215" max="9215" width="18" style="56" bestFit="1" customWidth="1"/>
    <col min="9216" max="9465" width="9.140625" style="56"/>
    <col min="9466" max="9466" width="22.5703125" style="56" customWidth="1"/>
    <col min="9467" max="9467" width="17.85546875" style="56" customWidth="1"/>
    <col min="9468" max="9469" width="7.7109375" style="56" customWidth="1"/>
    <col min="9470" max="9470" width="20.42578125" style="56" bestFit="1" customWidth="1"/>
    <col min="9471" max="9471" width="18" style="56" bestFit="1" customWidth="1"/>
    <col min="9472" max="9721" width="9.140625" style="56"/>
    <col min="9722" max="9722" width="22.5703125" style="56" customWidth="1"/>
    <col min="9723" max="9723" width="17.85546875" style="56" customWidth="1"/>
    <col min="9724" max="9725" width="7.7109375" style="56" customWidth="1"/>
    <col min="9726" max="9726" width="20.42578125" style="56" bestFit="1" customWidth="1"/>
    <col min="9727" max="9727" width="18" style="56" bestFit="1" customWidth="1"/>
    <col min="9728" max="9977" width="9.140625" style="56"/>
    <col min="9978" max="9978" width="22.5703125" style="56" customWidth="1"/>
    <col min="9979" max="9979" width="17.85546875" style="56" customWidth="1"/>
    <col min="9980" max="9981" width="7.7109375" style="56" customWidth="1"/>
    <col min="9982" max="9982" width="20.42578125" style="56" bestFit="1" customWidth="1"/>
    <col min="9983" max="9983" width="18" style="56" bestFit="1" customWidth="1"/>
    <col min="9984" max="10233" width="9.140625" style="56"/>
    <col min="10234" max="10234" width="22.5703125" style="56" customWidth="1"/>
    <col min="10235" max="10235" width="17.85546875" style="56" customWidth="1"/>
    <col min="10236" max="10237" width="7.7109375" style="56" customWidth="1"/>
    <col min="10238" max="10238" width="20.42578125" style="56" bestFit="1" customWidth="1"/>
    <col min="10239" max="10239" width="18" style="56" bestFit="1" customWidth="1"/>
    <col min="10240" max="10489" width="9.140625" style="56"/>
    <col min="10490" max="10490" width="22.5703125" style="56" customWidth="1"/>
    <col min="10491" max="10491" width="17.85546875" style="56" customWidth="1"/>
    <col min="10492" max="10493" width="7.7109375" style="56" customWidth="1"/>
    <col min="10494" max="10494" width="20.42578125" style="56" bestFit="1" customWidth="1"/>
    <col min="10495" max="10495" width="18" style="56" bestFit="1" customWidth="1"/>
    <col min="10496" max="10745" width="9.140625" style="56"/>
    <col min="10746" max="10746" width="22.5703125" style="56" customWidth="1"/>
    <col min="10747" max="10747" width="17.85546875" style="56" customWidth="1"/>
    <col min="10748" max="10749" width="7.7109375" style="56" customWidth="1"/>
    <col min="10750" max="10750" width="20.42578125" style="56" bestFit="1" customWidth="1"/>
    <col min="10751" max="10751" width="18" style="56" bestFit="1" customWidth="1"/>
    <col min="10752" max="11001" width="9.140625" style="56"/>
    <col min="11002" max="11002" width="22.5703125" style="56" customWidth="1"/>
    <col min="11003" max="11003" width="17.85546875" style="56" customWidth="1"/>
    <col min="11004" max="11005" width="7.7109375" style="56" customWidth="1"/>
    <col min="11006" max="11006" width="20.42578125" style="56" bestFit="1" customWidth="1"/>
    <col min="11007" max="11007" width="18" style="56" bestFit="1" customWidth="1"/>
    <col min="11008" max="11257" width="9.140625" style="56"/>
    <col min="11258" max="11258" width="22.5703125" style="56" customWidth="1"/>
    <col min="11259" max="11259" width="17.85546875" style="56" customWidth="1"/>
    <col min="11260" max="11261" width="7.7109375" style="56" customWidth="1"/>
    <col min="11262" max="11262" width="20.42578125" style="56" bestFit="1" customWidth="1"/>
    <col min="11263" max="11263" width="18" style="56" bestFit="1" customWidth="1"/>
    <col min="11264" max="11513" width="9.140625" style="56"/>
    <col min="11514" max="11514" width="22.5703125" style="56" customWidth="1"/>
    <col min="11515" max="11515" width="17.85546875" style="56" customWidth="1"/>
    <col min="11516" max="11517" width="7.7109375" style="56" customWidth="1"/>
    <col min="11518" max="11518" width="20.42578125" style="56" bestFit="1" customWidth="1"/>
    <col min="11519" max="11519" width="18" style="56" bestFit="1" customWidth="1"/>
    <col min="11520" max="11769" width="9.140625" style="56"/>
    <col min="11770" max="11770" width="22.5703125" style="56" customWidth="1"/>
    <col min="11771" max="11771" width="17.85546875" style="56" customWidth="1"/>
    <col min="11772" max="11773" width="7.7109375" style="56" customWidth="1"/>
    <col min="11774" max="11774" width="20.42578125" style="56" bestFit="1" customWidth="1"/>
    <col min="11775" max="11775" width="18" style="56" bestFit="1" customWidth="1"/>
    <col min="11776" max="12025" width="9.140625" style="56"/>
    <col min="12026" max="12026" width="22.5703125" style="56" customWidth="1"/>
    <col min="12027" max="12027" width="17.85546875" style="56" customWidth="1"/>
    <col min="12028" max="12029" width="7.7109375" style="56" customWidth="1"/>
    <col min="12030" max="12030" width="20.42578125" style="56" bestFit="1" customWidth="1"/>
    <col min="12031" max="12031" width="18" style="56" bestFit="1" customWidth="1"/>
    <col min="12032" max="12281" width="9.140625" style="56"/>
    <col min="12282" max="12282" width="22.5703125" style="56" customWidth="1"/>
    <col min="12283" max="12283" width="17.85546875" style="56" customWidth="1"/>
    <col min="12284" max="12285" width="7.7109375" style="56" customWidth="1"/>
    <col min="12286" max="12286" width="20.42578125" style="56" bestFit="1" customWidth="1"/>
    <col min="12287" max="12287" width="18" style="56" bestFit="1" customWidth="1"/>
    <col min="12288" max="12537" width="9.140625" style="56"/>
    <col min="12538" max="12538" width="22.5703125" style="56" customWidth="1"/>
    <col min="12539" max="12539" width="17.85546875" style="56" customWidth="1"/>
    <col min="12540" max="12541" width="7.7109375" style="56" customWidth="1"/>
    <col min="12542" max="12542" width="20.42578125" style="56" bestFit="1" customWidth="1"/>
    <col min="12543" max="12543" width="18" style="56" bestFit="1" customWidth="1"/>
    <col min="12544" max="12793" width="9.140625" style="56"/>
    <col min="12794" max="12794" width="22.5703125" style="56" customWidth="1"/>
    <col min="12795" max="12795" width="17.85546875" style="56" customWidth="1"/>
    <col min="12796" max="12797" width="7.7109375" style="56" customWidth="1"/>
    <col min="12798" max="12798" width="20.42578125" style="56" bestFit="1" customWidth="1"/>
    <col min="12799" max="12799" width="18" style="56" bestFit="1" customWidth="1"/>
    <col min="12800" max="13049" width="9.140625" style="56"/>
    <col min="13050" max="13050" width="22.5703125" style="56" customWidth="1"/>
    <col min="13051" max="13051" width="17.85546875" style="56" customWidth="1"/>
    <col min="13052" max="13053" width="7.7109375" style="56" customWidth="1"/>
    <col min="13054" max="13054" width="20.42578125" style="56" bestFit="1" customWidth="1"/>
    <col min="13055" max="13055" width="18" style="56" bestFit="1" customWidth="1"/>
    <col min="13056" max="13305" width="9.140625" style="56"/>
    <col min="13306" max="13306" width="22.5703125" style="56" customWidth="1"/>
    <col min="13307" max="13307" width="17.85546875" style="56" customWidth="1"/>
    <col min="13308" max="13309" width="7.7109375" style="56" customWidth="1"/>
    <col min="13310" max="13310" width="20.42578125" style="56" bestFit="1" customWidth="1"/>
    <col min="13311" max="13311" width="18" style="56" bestFit="1" customWidth="1"/>
    <col min="13312" max="13561" width="9.140625" style="56"/>
    <col min="13562" max="13562" width="22.5703125" style="56" customWidth="1"/>
    <col min="13563" max="13563" width="17.85546875" style="56" customWidth="1"/>
    <col min="13564" max="13565" width="7.7109375" style="56" customWidth="1"/>
    <col min="13566" max="13566" width="20.42578125" style="56" bestFit="1" customWidth="1"/>
    <col min="13567" max="13567" width="18" style="56" bestFit="1" customWidth="1"/>
    <col min="13568" max="13817" width="9.140625" style="56"/>
    <col min="13818" max="13818" width="22.5703125" style="56" customWidth="1"/>
    <col min="13819" max="13819" width="17.85546875" style="56" customWidth="1"/>
    <col min="13820" max="13821" width="7.7109375" style="56" customWidth="1"/>
    <col min="13822" max="13822" width="20.42578125" style="56" bestFit="1" customWidth="1"/>
    <col min="13823" max="13823" width="18" style="56" bestFit="1" customWidth="1"/>
    <col min="13824" max="14073" width="9.140625" style="56"/>
    <col min="14074" max="14074" width="22.5703125" style="56" customWidth="1"/>
    <col min="14075" max="14075" width="17.85546875" style="56" customWidth="1"/>
    <col min="14076" max="14077" width="7.7109375" style="56" customWidth="1"/>
    <col min="14078" max="14078" width="20.42578125" style="56" bestFit="1" customWidth="1"/>
    <col min="14079" max="14079" width="18" style="56" bestFit="1" customWidth="1"/>
    <col min="14080" max="14329" width="9.140625" style="56"/>
    <col min="14330" max="14330" width="22.5703125" style="56" customWidth="1"/>
    <col min="14331" max="14331" width="17.85546875" style="56" customWidth="1"/>
    <col min="14332" max="14333" width="7.7109375" style="56" customWidth="1"/>
    <col min="14334" max="14334" width="20.42578125" style="56" bestFit="1" customWidth="1"/>
    <col min="14335" max="14335" width="18" style="56" bestFit="1" customWidth="1"/>
    <col min="14336" max="14585" width="9.140625" style="56"/>
    <col min="14586" max="14586" width="22.5703125" style="56" customWidth="1"/>
    <col min="14587" max="14587" width="17.85546875" style="56" customWidth="1"/>
    <col min="14588" max="14589" width="7.7109375" style="56" customWidth="1"/>
    <col min="14590" max="14590" width="20.42578125" style="56" bestFit="1" customWidth="1"/>
    <col min="14591" max="14591" width="18" style="56" bestFit="1" customWidth="1"/>
    <col min="14592" max="14841" width="9.140625" style="56"/>
    <col min="14842" max="14842" width="22.5703125" style="56" customWidth="1"/>
    <col min="14843" max="14843" width="17.85546875" style="56" customWidth="1"/>
    <col min="14844" max="14845" width="7.7109375" style="56" customWidth="1"/>
    <col min="14846" max="14846" width="20.42578125" style="56" bestFit="1" customWidth="1"/>
    <col min="14847" max="14847" width="18" style="56" bestFit="1" customWidth="1"/>
    <col min="14848" max="15097" width="9.140625" style="56"/>
    <col min="15098" max="15098" width="22.5703125" style="56" customWidth="1"/>
    <col min="15099" max="15099" width="17.85546875" style="56" customWidth="1"/>
    <col min="15100" max="15101" width="7.7109375" style="56" customWidth="1"/>
    <col min="15102" max="15102" width="20.42578125" style="56" bestFit="1" customWidth="1"/>
    <col min="15103" max="15103" width="18" style="56" bestFit="1" customWidth="1"/>
    <col min="15104" max="15353" width="9.140625" style="56"/>
    <col min="15354" max="15354" width="22.5703125" style="56" customWidth="1"/>
    <col min="15355" max="15355" width="17.85546875" style="56" customWidth="1"/>
    <col min="15356" max="15357" width="7.7109375" style="56" customWidth="1"/>
    <col min="15358" max="15358" width="20.42578125" style="56" bestFit="1" customWidth="1"/>
    <col min="15359" max="15359" width="18" style="56" bestFit="1" customWidth="1"/>
    <col min="15360" max="15609" width="9.140625" style="56"/>
    <col min="15610" max="15610" width="22.5703125" style="56" customWidth="1"/>
    <col min="15611" max="15611" width="17.85546875" style="56" customWidth="1"/>
    <col min="15612" max="15613" width="7.7109375" style="56" customWidth="1"/>
    <col min="15614" max="15614" width="20.42578125" style="56" bestFit="1" customWidth="1"/>
    <col min="15615" max="15615" width="18" style="56" bestFit="1" customWidth="1"/>
    <col min="15616" max="15865" width="9.140625" style="56"/>
    <col min="15866" max="15866" width="22.5703125" style="56" customWidth="1"/>
    <col min="15867" max="15867" width="17.85546875" style="56" customWidth="1"/>
    <col min="15868" max="15869" width="7.7109375" style="56" customWidth="1"/>
    <col min="15870" max="15870" width="20.42578125" style="56" bestFit="1" customWidth="1"/>
    <col min="15871" max="15871" width="18" style="56" bestFit="1" customWidth="1"/>
    <col min="15872" max="16121" width="9.140625" style="56"/>
    <col min="16122" max="16122" width="22.5703125" style="56" customWidth="1"/>
    <col min="16123" max="16123" width="17.85546875" style="56" customWidth="1"/>
    <col min="16124" max="16125" width="7.7109375" style="56" customWidth="1"/>
    <col min="16126" max="16126" width="20.42578125" style="56" bestFit="1" customWidth="1"/>
    <col min="16127" max="16127" width="18" style="56" bestFit="1" customWidth="1"/>
    <col min="16128" max="16384" width="9.140625" style="56"/>
  </cols>
  <sheetData>
    <row r="1" spans="1:7" ht="27.75" customHeight="1" x14ac:dyDescent="0.2">
      <c r="A1" s="59"/>
      <c r="C1" s="60"/>
      <c r="D1" s="60"/>
    </row>
    <row r="2" spans="1:7" ht="25.5" customHeight="1" thickBot="1" x14ac:dyDescent="0.25">
      <c r="A2" s="59"/>
      <c r="C2" s="60"/>
      <c r="D2" s="60"/>
    </row>
    <row r="3" spans="1:7" ht="21" customHeight="1" thickBot="1" x14ac:dyDescent="0.25">
      <c r="A3" s="61" t="s">
        <v>109</v>
      </c>
      <c r="C3" s="60"/>
      <c r="D3" s="60"/>
      <c r="E3" s="314" t="s">
        <v>590</v>
      </c>
      <c r="F3" s="367"/>
      <c r="G3" s="315"/>
    </row>
    <row r="4" spans="1:7" ht="12" customHeight="1" x14ac:dyDescent="0.2">
      <c r="A4" s="300" t="s">
        <v>439</v>
      </c>
      <c r="B4" s="301"/>
      <c r="C4" s="103" t="s">
        <v>0</v>
      </c>
      <c r="D4" s="63" t="s">
        <v>110</v>
      </c>
      <c r="E4" s="316" t="s">
        <v>429</v>
      </c>
      <c r="F4" s="233"/>
      <c r="G4" s="316" t="s">
        <v>430</v>
      </c>
    </row>
    <row r="5" spans="1:7" ht="12" customHeight="1" thickBot="1" x14ac:dyDescent="0.25">
      <c r="A5" s="302"/>
      <c r="B5" s="303"/>
      <c r="C5" s="129" t="s">
        <v>1</v>
      </c>
      <c r="D5" s="108" t="s">
        <v>111</v>
      </c>
      <c r="E5" s="317"/>
      <c r="F5" s="234"/>
      <c r="G5" s="317"/>
    </row>
    <row r="6" spans="1:7" ht="12" customHeight="1" x14ac:dyDescent="0.2">
      <c r="A6" s="202" t="s">
        <v>112</v>
      </c>
      <c r="B6" s="203" t="s">
        <v>113</v>
      </c>
      <c r="C6" s="204">
        <v>137</v>
      </c>
      <c r="D6" s="205" t="s">
        <v>114</v>
      </c>
      <c r="E6" s="136">
        <v>86</v>
      </c>
      <c r="F6" s="136">
        <f>E6*1.23</f>
        <v>105.78</v>
      </c>
      <c r="G6" s="136">
        <f>ROUND(F6,1)</f>
        <v>105.8</v>
      </c>
    </row>
    <row r="7" spans="1:7" ht="12" customHeight="1" x14ac:dyDescent="0.2">
      <c r="A7" s="206" t="s">
        <v>112</v>
      </c>
      <c r="B7" s="207" t="s">
        <v>115</v>
      </c>
      <c r="C7" s="368">
        <v>137</v>
      </c>
      <c r="D7" s="208" t="s">
        <v>114</v>
      </c>
      <c r="E7" s="70">
        <v>99</v>
      </c>
      <c r="F7" s="70">
        <f>E7*1.23</f>
        <v>121.77</v>
      </c>
      <c r="G7" s="70">
        <f>ROUND(F7,1)</f>
        <v>121.8</v>
      </c>
    </row>
    <row r="8" spans="1:7" ht="12" customHeight="1" x14ac:dyDescent="0.2">
      <c r="A8" s="206" t="s">
        <v>116</v>
      </c>
      <c r="B8" s="207" t="s">
        <v>117</v>
      </c>
      <c r="C8" s="368">
        <v>137</v>
      </c>
      <c r="D8" s="208">
        <v>219</v>
      </c>
      <c r="E8" s="70">
        <v>214</v>
      </c>
      <c r="F8" s="70">
        <f t="shared" ref="F8:F28" si="0">E8*1.23</f>
        <v>263.21999999999997</v>
      </c>
      <c r="G8" s="70">
        <f t="shared" ref="G8:G28" si="1">ROUND(F8,1)</f>
        <v>263.2</v>
      </c>
    </row>
    <row r="9" spans="1:7" ht="12" customHeight="1" x14ac:dyDescent="0.2">
      <c r="A9" s="206" t="s">
        <v>118</v>
      </c>
      <c r="B9" s="207" t="s">
        <v>119</v>
      </c>
      <c r="C9" s="368">
        <v>137</v>
      </c>
      <c r="D9" s="208">
        <v>380</v>
      </c>
      <c r="E9" s="70">
        <v>158</v>
      </c>
      <c r="F9" s="70">
        <f t="shared" si="0"/>
        <v>194.34</v>
      </c>
      <c r="G9" s="70">
        <f t="shared" si="1"/>
        <v>194.3</v>
      </c>
    </row>
    <row r="10" spans="1:7" ht="12" customHeight="1" x14ac:dyDescent="0.2">
      <c r="A10" s="206" t="s">
        <v>120</v>
      </c>
      <c r="B10" s="207" t="s">
        <v>121</v>
      </c>
      <c r="C10" s="368">
        <v>137</v>
      </c>
      <c r="D10" s="208">
        <v>409</v>
      </c>
      <c r="E10" s="70">
        <v>143</v>
      </c>
      <c r="F10" s="70">
        <f t="shared" si="0"/>
        <v>175.89</v>
      </c>
      <c r="G10" s="70">
        <f t="shared" si="1"/>
        <v>175.9</v>
      </c>
    </row>
    <row r="11" spans="1:7" ht="12" customHeight="1" x14ac:dyDescent="0.2">
      <c r="A11" s="206" t="s">
        <v>122</v>
      </c>
      <c r="B11" s="207" t="s">
        <v>123</v>
      </c>
      <c r="C11" s="368">
        <v>137</v>
      </c>
      <c r="D11" s="208">
        <v>372</v>
      </c>
      <c r="E11" s="70">
        <v>180</v>
      </c>
      <c r="F11" s="70">
        <f t="shared" si="0"/>
        <v>221.4</v>
      </c>
      <c r="G11" s="70">
        <f t="shared" si="1"/>
        <v>221.4</v>
      </c>
    </row>
    <row r="12" spans="1:7" ht="12" customHeight="1" x14ac:dyDescent="0.2">
      <c r="A12" s="206" t="s">
        <v>124</v>
      </c>
      <c r="B12" s="207" t="s">
        <v>125</v>
      </c>
      <c r="C12" s="368">
        <v>137</v>
      </c>
      <c r="D12" s="208">
        <v>292</v>
      </c>
      <c r="E12" s="70">
        <v>153</v>
      </c>
      <c r="F12" s="70">
        <f t="shared" si="0"/>
        <v>188.19</v>
      </c>
      <c r="G12" s="70">
        <f t="shared" si="1"/>
        <v>188.2</v>
      </c>
    </row>
    <row r="13" spans="1:7" ht="12" customHeight="1" x14ac:dyDescent="0.2">
      <c r="A13" s="206" t="s">
        <v>126</v>
      </c>
      <c r="B13" s="207" t="s">
        <v>127</v>
      </c>
      <c r="C13" s="368">
        <v>137</v>
      </c>
      <c r="D13" s="208">
        <v>401</v>
      </c>
      <c r="E13" s="70">
        <v>198</v>
      </c>
      <c r="F13" s="70">
        <f t="shared" si="0"/>
        <v>243.54</v>
      </c>
      <c r="G13" s="70">
        <f t="shared" si="1"/>
        <v>243.5</v>
      </c>
    </row>
    <row r="14" spans="1:7" ht="12" customHeight="1" x14ac:dyDescent="0.2">
      <c r="A14" s="206" t="s">
        <v>128</v>
      </c>
      <c r="B14" s="207" t="s">
        <v>129</v>
      </c>
      <c r="C14" s="368">
        <v>137</v>
      </c>
      <c r="D14" s="208">
        <v>372</v>
      </c>
      <c r="E14" s="70">
        <v>180</v>
      </c>
      <c r="F14" s="70">
        <f t="shared" si="0"/>
        <v>221.4</v>
      </c>
      <c r="G14" s="70">
        <f t="shared" si="1"/>
        <v>221.4</v>
      </c>
    </row>
    <row r="15" spans="1:7" ht="12" customHeight="1" x14ac:dyDescent="0.2">
      <c r="A15" s="206" t="s">
        <v>130</v>
      </c>
      <c r="B15" s="207" t="s">
        <v>131</v>
      </c>
      <c r="C15" s="368">
        <v>137</v>
      </c>
      <c r="D15" s="208">
        <v>453</v>
      </c>
      <c r="E15" s="70">
        <v>202</v>
      </c>
      <c r="F15" s="70">
        <f t="shared" si="0"/>
        <v>248.46</v>
      </c>
      <c r="G15" s="70">
        <f t="shared" si="1"/>
        <v>248.5</v>
      </c>
    </row>
    <row r="16" spans="1:7" ht="12" customHeight="1" x14ac:dyDescent="0.2">
      <c r="A16" s="206" t="s">
        <v>132</v>
      </c>
      <c r="B16" s="207" t="s">
        <v>133</v>
      </c>
      <c r="C16" s="368">
        <v>137</v>
      </c>
      <c r="D16" s="208">
        <v>336</v>
      </c>
      <c r="E16" s="70">
        <v>201</v>
      </c>
      <c r="F16" s="70">
        <f t="shared" si="0"/>
        <v>247.23</v>
      </c>
      <c r="G16" s="70">
        <f t="shared" si="1"/>
        <v>247.2</v>
      </c>
    </row>
    <row r="17" spans="1:7" ht="12" customHeight="1" x14ac:dyDescent="0.2">
      <c r="A17" s="206" t="s">
        <v>134</v>
      </c>
      <c r="B17" s="207" t="s">
        <v>135</v>
      </c>
      <c r="C17" s="368">
        <v>137</v>
      </c>
      <c r="D17" s="208">
        <v>234</v>
      </c>
      <c r="E17" s="70">
        <v>116</v>
      </c>
      <c r="F17" s="70">
        <f t="shared" si="0"/>
        <v>142.68</v>
      </c>
      <c r="G17" s="70">
        <f t="shared" si="1"/>
        <v>142.69999999999999</v>
      </c>
    </row>
    <row r="18" spans="1:7" ht="12" customHeight="1" x14ac:dyDescent="0.2">
      <c r="A18" s="206" t="s">
        <v>136</v>
      </c>
      <c r="B18" s="207" t="s">
        <v>137</v>
      </c>
      <c r="C18" s="368">
        <v>137</v>
      </c>
      <c r="D18" s="208">
        <v>292</v>
      </c>
      <c r="E18" s="70">
        <v>142</v>
      </c>
      <c r="F18" s="70">
        <f t="shared" si="0"/>
        <v>174.66</v>
      </c>
      <c r="G18" s="70">
        <f t="shared" si="1"/>
        <v>174.7</v>
      </c>
    </row>
    <row r="19" spans="1:7" ht="12" customHeight="1" x14ac:dyDescent="0.2">
      <c r="A19" s="206" t="s">
        <v>138</v>
      </c>
      <c r="B19" s="207" t="s">
        <v>139</v>
      </c>
      <c r="C19" s="368">
        <v>137</v>
      </c>
      <c r="D19" s="208">
        <v>409</v>
      </c>
      <c r="E19" s="70">
        <v>144</v>
      </c>
      <c r="F19" s="70">
        <f t="shared" si="0"/>
        <v>177.12</v>
      </c>
      <c r="G19" s="70">
        <f t="shared" si="1"/>
        <v>177.1</v>
      </c>
    </row>
    <row r="20" spans="1:7" ht="12" customHeight="1" x14ac:dyDescent="0.2">
      <c r="A20" s="206" t="s">
        <v>140</v>
      </c>
      <c r="B20" s="207" t="s">
        <v>141</v>
      </c>
      <c r="C20" s="368">
        <v>110</v>
      </c>
      <c r="D20" s="208">
        <v>273</v>
      </c>
      <c r="E20" s="70">
        <v>234</v>
      </c>
      <c r="F20" s="70">
        <f t="shared" si="0"/>
        <v>287.82</v>
      </c>
      <c r="G20" s="70">
        <f t="shared" si="1"/>
        <v>287.8</v>
      </c>
    </row>
    <row r="21" spans="1:7" ht="12" customHeight="1" x14ac:dyDescent="0.2">
      <c r="A21" s="206" t="s">
        <v>142</v>
      </c>
      <c r="B21" s="207" t="s">
        <v>143</v>
      </c>
      <c r="C21" s="368">
        <v>137</v>
      </c>
      <c r="D21" s="208">
        <v>387</v>
      </c>
      <c r="E21" s="70">
        <v>177</v>
      </c>
      <c r="F21" s="70">
        <f t="shared" si="0"/>
        <v>217.71</v>
      </c>
      <c r="G21" s="70">
        <f t="shared" si="1"/>
        <v>217.7</v>
      </c>
    </row>
    <row r="22" spans="1:7" ht="12" customHeight="1" x14ac:dyDescent="0.2">
      <c r="A22" s="206" t="s">
        <v>144</v>
      </c>
      <c r="B22" s="207" t="s">
        <v>145</v>
      </c>
      <c r="C22" s="368">
        <v>137</v>
      </c>
      <c r="D22" s="208">
        <v>277</v>
      </c>
      <c r="E22" s="70">
        <v>126</v>
      </c>
      <c r="F22" s="70">
        <f t="shared" si="0"/>
        <v>154.97999999999999</v>
      </c>
      <c r="G22" s="70">
        <f t="shared" si="1"/>
        <v>155</v>
      </c>
    </row>
    <row r="23" spans="1:7" ht="12" customHeight="1" x14ac:dyDescent="0.2">
      <c r="A23" s="206" t="s">
        <v>146</v>
      </c>
      <c r="B23" s="207" t="s">
        <v>147</v>
      </c>
      <c r="C23" s="368">
        <v>137</v>
      </c>
      <c r="D23" s="208">
        <v>453</v>
      </c>
      <c r="E23" s="70">
        <v>212</v>
      </c>
      <c r="F23" s="70">
        <f t="shared" si="0"/>
        <v>260.76</v>
      </c>
      <c r="G23" s="70">
        <f t="shared" si="1"/>
        <v>260.8</v>
      </c>
    </row>
    <row r="24" spans="1:7" ht="12" customHeight="1" x14ac:dyDescent="0.2">
      <c r="A24" s="206" t="s">
        <v>148</v>
      </c>
      <c r="B24" s="207" t="s">
        <v>149</v>
      </c>
      <c r="C24" s="368">
        <v>137</v>
      </c>
      <c r="D24" s="208">
        <v>438</v>
      </c>
      <c r="E24" s="70">
        <v>150</v>
      </c>
      <c r="F24" s="70">
        <f t="shared" si="0"/>
        <v>184.5</v>
      </c>
      <c r="G24" s="70">
        <f t="shared" si="1"/>
        <v>184.5</v>
      </c>
    </row>
    <row r="25" spans="1:7" ht="12" customHeight="1" x14ac:dyDescent="0.2">
      <c r="A25" s="206" t="s">
        <v>150</v>
      </c>
      <c r="B25" s="207" t="s">
        <v>151</v>
      </c>
      <c r="C25" s="368">
        <v>137</v>
      </c>
      <c r="D25" s="208">
        <v>372</v>
      </c>
      <c r="E25" s="70">
        <v>180</v>
      </c>
      <c r="F25" s="70">
        <f t="shared" si="0"/>
        <v>221.4</v>
      </c>
      <c r="G25" s="70">
        <f t="shared" si="1"/>
        <v>221.4</v>
      </c>
    </row>
    <row r="26" spans="1:7" ht="12" customHeight="1" x14ac:dyDescent="0.2">
      <c r="A26" s="206" t="s">
        <v>152</v>
      </c>
      <c r="B26" s="207" t="s">
        <v>153</v>
      </c>
      <c r="C26" s="368">
        <v>137</v>
      </c>
      <c r="D26" s="208">
        <v>234</v>
      </c>
      <c r="E26" s="70">
        <v>130</v>
      </c>
      <c r="F26" s="70">
        <f t="shared" si="0"/>
        <v>159.9</v>
      </c>
      <c r="G26" s="70">
        <f t="shared" si="1"/>
        <v>159.9</v>
      </c>
    </row>
    <row r="27" spans="1:7" ht="12" customHeight="1" x14ac:dyDescent="0.2">
      <c r="A27" s="206" t="s">
        <v>154</v>
      </c>
      <c r="B27" s="207" t="s">
        <v>155</v>
      </c>
      <c r="C27" s="368">
        <v>137</v>
      </c>
      <c r="D27" s="208">
        <v>343</v>
      </c>
      <c r="E27" s="70">
        <v>134</v>
      </c>
      <c r="F27" s="70">
        <f t="shared" si="0"/>
        <v>164.82</v>
      </c>
      <c r="G27" s="70">
        <f t="shared" si="1"/>
        <v>164.8</v>
      </c>
    </row>
    <row r="28" spans="1:7" ht="12" customHeight="1" thickBot="1" x14ac:dyDescent="0.25">
      <c r="A28" s="209" t="s">
        <v>156</v>
      </c>
      <c r="B28" s="210" t="s">
        <v>157</v>
      </c>
      <c r="C28" s="109">
        <v>137</v>
      </c>
      <c r="D28" s="211">
        <v>321</v>
      </c>
      <c r="E28" s="137">
        <v>125</v>
      </c>
      <c r="F28" s="70">
        <f t="shared" si="0"/>
        <v>153.75</v>
      </c>
      <c r="G28" s="70">
        <f t="shared" si="1"/>
        <v>153.80000000000001</v>
      </c>
    </row>
    <row r="29" spans="1:7" ht="20.100000000000001" customHeight="1" thickBot="1" x14ac:dyDescent="0.25">
      <c r="A29" s="318" t="s">
        <v>158</v>
      </c>
      <c r="B29" s="319"/>
      <c r="C29" s="319"/>
      <c r="D29" s="319"/>
      <c r="E29" s="319"/>
      <c r="F29" s="319"/>
      <c r="G29" s="320"/>
    </row>
    <row r="30" spans="1:7" ht="12" customHeight="1" x14ac:dyDescent="0.2">
      <c r="A30" s="202" t="s">
        <v>159</v>
      </c>
      <c r="B30" s="212" t="s">
        <v>160</v>
      </c>
      <c r="C30" s="213">
        <v>137</v>
      </c>
      <c r="D30" s="84">
        <v>161</v>
      </c>
      <c r="E30" s="136">
        <v>53</v>
      </c>
      <c r="F30" s="70">
        <f t="shared" ref="F30:F52" si="2">E30*1.23</f>
        <v>65.19</v>
      </c>
      <c r="G30" s="70">
        <f t="shared" ref="G30:G52" si="3">ROUND(F30,1)</f>
        <v>65.2</v>
      </c>
    </row>
    <row r="31" spans="1:7" ht="12" customHeight="1" x14ac:dyDescent="0.2">
      <c r="A31" s="206" t="s">
        <v>161</v>
      </c>
      <c r="B31" s="214" t="s">
        <v>162</v>
      </c>
      <c r="C31" s="215">
        <v>137</v>
      </c>
      <c r="D31" s="69">
        <v>263</v>
      </c>
      <c r="E31" s="70">
        <v>53</v>
      </c>
      <c r="F31" s="70">
        <f t="shared" si="2"/>
        <v>65.19</v>
      </c>
      <c r="G31" s="70">
        <f t="shared" si="3"/>
        <v>65.2</v>
      </c>
    </row>
    <row r="32" spans="1:7" ht="12" customHeight="1" x14ac:dyDescent="0.2">
      <c r="A32" s="206" t="s">
        <v>163</v>
      </c>
      <c r="B32" s="214" t="s">
        <v>164</v>
      </c>
      <c r="C32" s="215">
        <v>137</v>
      </c>
      <c r="D32" s="69">
        <v>219</v>
      </c>
      <c r="E32" s="70">
        <v>52</v>
      </c>
      <c r="F32" s="70">
        <f t="shared" si="2"/>
        <v>63.96</v>
      </c>
      <c r="G32" s="70">
        <f t="shared" si="3"/>
        <v>64</v>
      </c>
    </row>
    <row r="33" spans="1:7" ht="12" customHeight="1" x14ac:dyDescent="0.2">
      <c r="A33" s="206" t="s">
        <v>165</v>
      </c>
      <c r="B33" s="214" t="s">
        <v>166</v>
      </c>
      <c r="C33" s="215">
        <v>137</v>
      </c>
      <c r="D33" s="69">
        <v>219</v>
      </c>
      <c r="E33" s="70">
        <v>54</v>
      </c>
      <c r="F33" s="70">
        <f t="shared" si="2"/>
        <v>66.42</v>
      </c>
      <c r="G33" s="70">
        <f t="shared" si="3"/>
        <v>66.400000000000006</v>
      </c>
    </row>
    <row r="34" spans="1:7" ht="12" customHeight="1" x14ac:dyDescent="0.2">
      <c r="A34" s="206" t="s">
        <v>167</v>
      </c>
      <c r="B34" s="207" t="s">
        <v>168</v>
      </c>
      <c r="C34" s="368">
        <v>137</v>
      </c>
      <c r="D34" s="208">
        <v>190</v>
      </c>
      <c r="E34" s="70">
        <v>49</v>
      </c>
      <c r="F34" s="70">
        <f t="shared" si="2"/>
        <v>60.269999999999996</v>
      </c>
      <c r="G34" s="70">
        <f t="shared" si="3"/>
        <v>60.3</v>
      </c>
    </row>
    <row r="35" spans="1:7" ht="12" customHeight="1" x14ac:dyDescent="0.2">
      <c r="A35" s="206" t="s">
        <v>169</v>
      </c>
      <c r="B35" s="214" t="s">
        <v>170</v>
      </c>
      <c r="C35" s="215">
        <v>137</v>
      </c>
      <c r="D35" s="69">
        <v>161</v>
      </c>
      <c r="E35" s="70">
        <v>42</v>
      </c>
      <c r="F35" s="70">
        <f t="shared" si="2"/>
        <v>51.66</v>
      </c>
      <c r="G35" s="70">
        <f t="shared" si="3"/>
        <v>51.7</v>
      </c>
    </row>
    <row r="36" spans="1:7" ht="12" customHeight="1" x14ac:dyDescent="0.2">
      <c r="A36" s="206" t="s">
        <v>171</v>
      </c>
      <c r="B36" s="214" t="s">
        <v>172</v>
      </c>
      <c r="C36" s="215">
        <v>137</v>
      </c>
      <c r="D36" s="69">
        <v>219</v>
      </c>
      <c r="E36" s="70">
        <v>55</v>
      </c>
      <c r="F36" s="70">
        <f t="shared" si="2"/>
        <v>67.650000000000006</v>
      </c>
      <c r="G36" s="70">
        <f t="shared" si="3"/>
        <v>67.7</v>
      </c>
    </row>
    <row r="37" spans="1:7" ht="12" customHeight="1" x14ac:dyDescent="0.2">
      <c r="A37" s="206" t="s">
        <v>173</v>
      </c>
      <c r="B37" s="214" t="s">
        <v>174</v>
      </c>
      <c r="C37" s="215">
        <v>137</v>
      </c>
      <c r="D37" s="69">
        <v>161</v>
      </c>
      <c r="E37" s="70">
        <v>55</v>
      </c>
      <c r="F37" s="70">
        <f t="shared" si="2"/>
        <v>67.650000000000006</v>
      </c>
      <c r="G37" s="70">
        <f t="shared" si="3"/>
        <v>67.7</v>
      </c>
    </row>
    <row r="38" spans="1:7" ht="12" customHeight="1" x14ac:dyDescent="0.2">
      <c r="A38" s="206" t="s">
        <v>175</v>
      </c>
      <c r="B38" s="214" t="s">
        <v>176</v>
      </c>
      <c r="C38" s="215">
        <v>137</v>
      </c>
      <c r="D38" s="69">
        <v>161</v>
      </c>
      <c r="E38" s="70">
        <v>43</v>
      </c>
      <c r="F38" s="70">
        <f t="shared" si="2"/>
        <v>52.89</v>
      </c>
      <c r="G38" s="70">
        <f t="shared" si="3"/>
        <v>52.9</v>
      </c>
    </row>
    <row r="39" spans="1:7" ht="12" customHeight="1" x14ac:dyDescent="0.2">
      <c r="A39" s="206" t="s">
        <v>177</v>
      </c>
      <c r="B39" s="207" t="s">
        <v>178</v>
      </c>
      <c r="C39" s="368">
        <v>137</v>
      </c>
      <c r="D39" s="208">
        <v>343</v>
      </c>
      <c r="E39" s="70">
        <v>112</v>
      </c>
      <c r="F39" s="70">
        <f t="shared" si="2"/>
        <v>137.76</v>
      </c>
      <c r="G39" s="70">
        <f t="shared" si="3"/>
        <v>137.80000000000001</v>
      </c>
    </row>
    <row r="40" spans="1:7" ht="12" customHeight="1" x14ac:dyDescent="0.2">
      <c r="A40" s="206" t="s">
        <v>179</v>
      </c>
      <c r="B40" s="214" t="s">
        <v>180</v>
      </c>
      <c r="C40" s="215">
        <v>137</v>
      </c>
      <c r="D40" s="69">
        <v>263</v>
      </c>
      <c r="E40" s="70">
        <v>64</v>
      </c>
      <c r="F40" s="70">
        <f t="shared" si="2"/>
        <v>78.72</v>
      </c>
      <c r="G40" s="70">
        <f t="shared" si="3"/>
        <v>78.7</v>
      </c>
    </row>
    <row r="41" spans="1:7" ht="12" customHeight="1" x14ac:dyDescent="0.2">
      <c r="A41" s="206" t="s">
        <v>181</v>
      </c>
      <c r="B41" s="214" t="s">
        <v>182</v>
      </c>
      <c r="C41" s="215">
        <v>137</v>
      </c>
      <c r="D41" s="69">
        <v>394</v>
      </c>
      <c r="E41" s="70">
        <v>115</v>
      </c>
      <c r="F41" s="70">
        <f t="shared" si="2"/>
        <v>141.44999999999999</v>
      </c>
      <c r="G41" s="70">
        <f t="shared" si="3"/>
        <v>141.5</v>
      </c>
    </row>
    <row r="42" spans="1:7" ht="12" customHeight="1" x14ac:dyDescent="0.2">
      <c r="A42" s="206" t="s">
        <v>183</v>
      </c>
      <c r="B42" s="214" t="s">
        <v>184</v>
      </c>
      <c r="C42" s="215">
        <v>137</v>
      </c>
      <c r="D42" s="69">
        <v>321</v>
      </c>
      <c r="E42" s="70">
        <v>77</v>
      </c>
      <c r="F42" s="70">
        <f t="shared" si="2"/>
        <v>94.71</v>
      </c>
      <c r="G42" s="70">
        <f t="shared" si="3"/>
        <v>94.7</v>
      </c>
    </row>
    <row r="43" spans="1:7" ht="12" customHeight="1" x14ac:dyDescent="0.2">
      <c r="A43" s="206" t="s">
        <v>185</v>
      </c>
      <c r="B43" s="214" t="s">
        <v>186</v>
      </c>
      <c r="C43" s="215">
        <v>137</v>
      </c>
      <c r="D43" s="69">
        <v>161</v>
      </c>
      <c r="E43" s="70">
        <v>62</v>
      </c>
      <c r="F43" s="70">
        <f t="shared" si="2"/>
        <v>76.260000000000005</v>
      </c>
      <c r="G43" s="70">
        <f t="shared" si="3"/>
        <v>76.3</v>
      </c>
    </row>
    <row r="44" spans="1:7" ht="12" customHeight="1" x14ac:dyDescent="0.2">
      <c r="A44" s="206" t="s">
        <v>187</v>
      </c>
      <c r="B44" s="207" t="s">
        <v>188</v>
      </c>
      <c r="C44" s="368">
        <v>137</v>
      </c>
      <c r="D44" s="208">
        <v>263</v>
      </c>
      <c r="E44" s="70">
        <v>86</v>
      </c>
      <c r="F44" s="70">
        <f t="shared" si="2"/>
        <v>105.78</v>
      </c>
      <c r="G44" s="70">
        <f t="shared" si="3"/>
        <v>105.8</v>
      </c>
    </row>
    <row r="45" spans="1:7" ht="12" customHeight="1" x14ac:dyDescent="0.2">
      <c r="A45" s="206" t="s">
        <v>189</v>
      </c>
      <c r="B45" s="214" t="s">
        <v>190</v>
      </c>
      <c r="C45" s="215">
        <v>137</v>
      </c>
      <c r="D45" s="69">
        <v>343</v>
      </c>
      <c r="E45" s="70">
        <v>98</v>
      </c>
      <c r="F45" s="70">
        <f t="shared" si="2"/>
        <v>120.53999999999999</v>
      </c>
      <c r="G45" s="70">
        <f t="shared" si="3"/>
        <v>120.5</v>
      </c>
    </row>
    <row r="46" spans="1:7" ht="12" customHeight="1" x14ac:dyDescent="0.2">
      <c r="A46" s="206" t="s">
        <v>191</v>
      </c>
      <c r="B46" s="214" t="s">
        <v>192</v>
      </c>
      <c r="C46" s="215">
        <v>137</v>
      </c>
      <c r="D46" s="69">
        <v>219</v>
      </c>
      <c r="E46" s="70">
        <v>62</v>
      </c>
      <c r="F46" s="70">
        <f t="shared" si="2"/>
        <v>76.260000000000005</v>
      </c>
      <c r="G46" s="70">
        <f t="shared" si="3"/>
        <v>76.3</v>
      </c>
    </row>
    <row r="47" spans="1:7" ht="12" customHeight="1" x14ac:dyDescent="0.2">
      <c r="A47" s="206" t="s">
        <v>193</v>
      </c>
      <c r="B47" s="207" t="s">
        <v>194</v>
      </c>
      <c r="C47" s="368">
        <v>137</v>
      </c>
      <c r="D47" s="208">
        <v>394</v>
      </c>
      <c r="E47" s="70">
        <v>110</v>
      </c>
      <c r="F47" s="70">
        <f t="shared" si="2"/>
        <v>135.30000000000001</v>
      </c>
      <c r="G47" s="70">
        <f t="shared" si="3"/>
        <v>135.30000000000001</v>
      </c>
    </row>
    <row r="48" spans="1:7" ht="12" customHeight="1" x14ac:dyDescent="0.2">
      <c r="A48" s="206" t="s">
        <v>195</v>
      </c>
      <c r="B48" s="214" t="s">
        <v>196</v>
      </c>
      <c r="C48" s="215">
        <v>137</v>
      </c>
      <c r="D48" s="69">
        <v>263</v>
      </c>
      <c r="E48" s="70">
        <v>49</v>
      </c>
      <c r="F48" s="70">
        <f t="shared" si="2"/>
        <v>60.269999999999996</v>
      </c>
      <c r="G48" s="70">
        <f t="shared" si="3"/>
        <v>60.3</v>
      </c>
    </row>
    <row r="49" spans="1:7" ht="12" customHeight="1" x14ac:dyDescent="0.2">
      <c r="A49" s="206" t="s">
        <v>197</v>
      </c>
      <c r="B49" s="214" t="s">
        <v>198</v>
      </c>
      <c r="C49" s="215">
        <v>137</v>
      </c>
      <c r="D49" s="69">
        <v>343</v>
      </c>
      <c r="E49" s="70">
        <v>100</v>
      </c>
      <c r="F49" s="70">
        <f t="shared" si="2"/>
        <v>123</v>
      </c>
      <c r="G49" s="70">
        <f t="shared" si="3"/>
        <v>123</v>
      </c>
    </row>
    <row r="50" spans="1:7" ht="12" customHeight="1" x14ac:dyDescent="0.2">
      <c r="A50" s="206" t="s">
        <v>199</v>
      </c>
      <c r="B50" s="214" t="s">
        <v>200</v>
      </c>
      <c r="C50" s="215">
        <v>137</v>
      </c>
      <c r="D50" s="69">
        <v>161</v>
      </c>
      <c r="E50" s="70">
        <v>42</v>
      </c>
      <c r="F50" s="70">
        <f t="shared" si="2"/>
        <v>51.66</v>
      </c>
      <c r="G50" s="70">
        <f t="shared" si="3"/>
        <v>51.7</v>
      </c>
    </row>
    <row r="51" spans="1:7" ht="12" customHeight="1" x14ac:dyDescent="0.2">
      <c r="A51" s="206" t="s">
        <v>201</v>
      </c>
      <c r="B51" s="214" t="s">
        <v>202</v>
      </c>
      <c r="C51" s="215">
        <v>137</v>
      </c>
      <c r="D51" s="69">
        <v>321</v>
      </c>
      <c r="E51" s="70">
        <v>130</v>
      </c>
      <c r="F51" s="70">
        <f t="shared" si="2"/>
        <v>159.9</v>
      </c>
      <c r="G51" s="70">
        <f t="shared" si="3"/>
        <v>159.9</v>
      </c>
    </row>
    <row r="52" spans="1:7" ht="12" customHeight="1" thickBot="1" x14ac:dyDescent="0.25">
      <c r="A52" s="209" t="s">
        <v>203</v>
      </c>
      <c r="B52" s="216" t="s">
        <v>204</v>
      </c>
      <c r="C52" s="217">
        <v>137</v>
      </c>
      <c r="D52" s="92">
        <v>190</v>
      </c>
      <c r="E52" s="137">
        <v>43</v>
      </c>
      <c r="F52" s="137">
        <f t="shared" si="2"/>
        <v>52.89</v>
      </c>
      <c r="G52" s="137">
        <f t="shared" si="3"/>
        <v>52.9</v>
      </c>
    </row>
    <row r="53" spans="1:7" ht="12" customHeight="1" thickBot="1" x14ac:dyDescent="0.25">
      <c r="A53" s="110"/>
      <c r="B53" s="111"/>
      <c r="C53" s="73"/>
      <c r="D53" s="112"/>
    </row>
    <row r="54" spans="1:7" x14ac:dyDescent="0.2">
      <c r="A54" s="295" t="s">
        <v>425</v>
      </c>
      <c r="B54" s="296"/>
      <c r="C54" s="296"/>
      <c r="D54" s="296"/>
      <c r="E54" s="296"/>
      <c r="F54" s="296"/>
      <c r="G54" s="297"/>
    </row>
    <row r="55" spans="1:7" x14ac:dyDescent="0.2">
      <c r="A55" s="292" t="s">
        <v>426</v>
      </c>
      <c r="B55" s="369"/>
      <c r="C55" s="369"/>
      <c r="D55" s="369"/>
      <c r="E55" s="369"/>
      <c r="F55" s="369"/>
      <c r="G55" s="294"/>
    </row>
    <row r="56" spans="1:7" x14ac:dyDescent="0.2">
      <c r="A56" s="292" t="s">
        <v>427</v>
      </c>
      <c r="B56" s="369"/>
      <c r="C56" s="369"/>
      <c r="D56" s="369"/>
      <c r="E56" s="369"/>
      <c r="F56" s="369"/>
      <c r="G56" s="294"/>
    </row>
    <row r="57" spans="1:7" ht="13.5" thickBot="1" x14ac:dyDescent="0.25">
      <c r="A57" s="289" t="s">
        <v>428</v>
      </c>
      <c r="B57" s="290"/>
      <c r="C57" s="290"/>
      <c r="D57" s="290"/>
      <c r="E57" s="290"/>
      <c r="F57" s="290"/>
      <c r="G57" s="291"/>
    </row>
  </sheetData>
  <mergeCells count="9">
    <mergeCell ref="E4:E5"/>
    <mergeCell ref="A29:G29"/>
    <mergeCell ref="A57:G57"/>
    <mergeCell ref="A4:B5"/>
    <mergeCell ref="A54:G54"/>
    <mergeCell ref="A55:G55"/>
    <mergeCell ref="A56:G56"/>
    <mergeCell ref="G4:G5"/>
    <mergeCell ref="E3:G3"/>
  </mergeCells>
  <pageMargins left="0.94488188976377963" right="0.55118110236220474" top="0.98425196850393704" bottom="0.98425196850393704" header="0.51181102362204722" footer="0.51181102362204722"/>
  <pageSetup scale="88" orientation="portrait" r:id="rId1"/>
  <headerFooter alignWithMargins="0">
    <oddHeader>&amp;RExport</oddHeader>
    <oddFooter>&amp;R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E6182-F4CD-4B11-A78C-8B5EF96B029E}">
  <sheetPr>
    <pageSetUpPr fitToPage="1"/>
  </sheetPr>
  <dimension ref="A1:L49"/>
  <sheetViews>
    <sheetView zoomScale="90" zoomScaleNormal="90" workbookViewId="0">
      <selection activeCell="P36" sqref="P36"/>
    </sheetView>
  </sheetViews>
  <sheetFormatPr defaultRowHeight="12.75" x14ac:dyDescent="0.2"/>
  <cols>
    <col min="1" max="1" width="20.7109375" style="56" customWidth="1"/>
    <col min="2" max="2" width="25.7109375" style="57" customWidth="1"/>
    <col min="3" max="4" width="7.7109375" style="56" customWidth="1"/>
    <col min="5" max="5" width="10.85546875" style="56" bestFit="1" customWidth="1"/>
    <col min="6" max="6" width="21.28515625" style="56" customWidth="1"/>
    <col min="7" max="7" width="21.28515625" style="56" hidden="1" customWidth="1"/>
    <col min="8" max="8" width="18" style="56" customWidth="1"/>
    <col min="11" max="250" width="9.140625" style="56"/>
    <col min="251" max="251" width="22.5703125" style="56" customWidth="1"/>
    <col min="252" max="252" width="16.28515625" style="56" customWidth="1"/>
    <col min="253" max="254" width="7.7109375" style="56" customWidth="1"/>
    <col min="255" max="255" width="10.85546875" style="56" bestFit="1" customWidth="1"/>
    <col min="256" max="256" width="24.42578125" style="56" bestFit="1" customWidth="1"/>
    <col min="257" max="257" width="0" style="56" hidden="1" customWidth="1"/>
    <col min="258" max="258" width="18" style="56" bestFit="1" customWidth="1"/>
    <col min="259" max="506" width="9.140625" style="56"/>
    <col min="507" max="507" width="22.5703125" style="56" customWidth="1"/>
    <col min="508" max="508" width="16.28515625" style="56" customWidth="1"/>
    <col min="509" max="510" width="7.7109375" style="56" customWidth="1"/>
    <col min="511" max="511" width="10.85546875" style="56" bestFit="1" customWidth="1"/>
    <col min="512" max="512" width="24.42578125" style="56" bestFit="1" customWidth="1"/>
    <col min="513" max="513" width="0" style="56" hidden="1" customWidth="1"/>
    <col min="514" max="514" width="18" style="56" bestFit="1" customWidth="1"/>
    <col min="515" max="762" width="9.140625" style="56"/>
    <col min="763" max="763" width="22.5703125" style="56" customWidth="1"/>
    <col min="764" max="764" width="16.28515625" style="56" customWidth="1"/>
    <col min="765" max="766" width="7.7109375" style="56" customWidth="1"/>
    <col min="767" max="767" width="10.85546875" style="56" bestFit="1" customWidth="1"/>
    <col min="768" max="768" width="24.42578125" style="56" bestFit="1" customWidth="1"/>
    <col min="769" max="769" width="0" style="56" hidden="1" customWidth="1"/>
    <col min="770" max="770" width="18" style="56" bestFit="1" customWidth="1"/>
    <col min="771" max="1018" width="9.140625" style="56"/>
    <col min="1019" max="1019" width="22.5703125" style="56" customWidth="1"/>
    <col min="1020" max="1020" width="16.28515625" style="56" customWidth="1"/>
    <col min="1021" max="1022" width="7.7109375" style="56" customWidth="1"/>
    <col min="1023" max="1023" width="10.85546875" style="56" bestFit="1" customWidth="1"/>
    <col min="1024" max="1024" width="24.42578125" style="56" bestFit="1" customWidth="1"/>
    <col min="1025" max="1025" width="0" style="56" hidden="1" customWidth="1"/>
    <col min="1026" max="1026" width="18" style="56" bestFit="1" customWidth="1"/>
    <col min="1027" max="1274" width="9.140625" style="56"/>
    <col min="1275" max="1275" width="22.5703125" style="56" customWidth="1"/>
    <col min="1276" max="1276" width="16.28515625" style="56" customWidth="1"/>
    <col min="1277" max="1278" width="7.7109375" style="56" customWidth="1"/>
    <col min="1279" max="1279" width="10.85546875" style="56" bestFit="1" customWidth="1"/>
    <col min="1280" max="1280" width="24.42578125" style="56" bestFit="1" customWidth="1"/>
    <col min="1281" max="1281" width="0" style="56" hidden="1" customWidth="1"/>
    <col min="1282" max="1282" width="18" style="56" bestFit="1" customWidth="1"/>
    <col min="1283" max="1530" width="9.140625" style="56"/>
    <col min="1531" max="1531" width="22.5703125" style="56" customWidth="1"/>
    <col min="1532" max="1532" width="16.28515625" style="56" customWidth="1"/>
    <col min="1533" max="1534" width="7.7109375" style="56" customWidth="1"/>
    <col min="1535" max="1535" width="10.85546875" style="56" bestFit="1" customWidth="1"/>
    <col min="1536" max="1536" width="24.42578125" style="56" bestFit="1" customWidth="1"/>
    <col min="1537" max="1537" width="0" style="56" hidden="1" customWidth="1"/>
    <col min="1538" max="1538" width="18" style="56" bestFit="1" customWidth="1"/>
    <col min="1539" max="1786" width="9.140625" style="56"/>
    <col min="1787" max="1787" width="22.5703125" style="56" customWidth="1"/>
    <col min="1788" max="1788" width="16.28515625" style="56" customWidth="1"/>
    <col min="1789" max="1790" width="7.7109375" style="56" customWidth="1"/>
    <col min="1791" max="1791" width="10.85546875" style="56" bestFit="1" customWidth="1"/>
    <col min="1792" max="1792" width="24.42578125" style="56" bestFit="1" customWidth="1"/>
    <col min="1793" max="1793" width="0" style="56" hidden="1" customWidth="1"/>
    <col min="1794" max="1794" width="18" style="56" bestFit="1" customWidth="1"/>
    <col min="1795" max="2042" width="9.140625" style="56"/>
    <col min="2043" max="2043" width="22.5703125" style="56" customWidth="1"/>
    <col min="2044" max="2044" width="16.28515625" style="56" customWidth="1"/>
    <col min="2045" max="2046" width="7.7109375" style="56" customWidth="1"/>
    <col min="2047" max="2047" width="10.85546875" style="56" bestFit="1" customWidth="1"/>
    <col min="2048" max="2048" width="24.42578125" style="56" bestFit="1" customWidth="1"/>
    <col min="2049" max="2049" width="0" style="56" hidden="1" customWidth="1"/>
    <col min="2050" max="2050" width="18" style="56" bestFit="1" customWidth="1"/>
    <col min="2051" max="2298" width="9.140625" style="56"/>
    <col min="2299" max="2299" width="22.5703125" style="56" customWidth="1"/>
    <col min="2300" max="2300" width="16.28515625" style="56" customWidth="1"/>
    <col min="2301" max="2302" width="7.7109375" style="56" customWidth="1"/>
    <col min="2303" max="2303" width="10.85546875" style="56" bestFit="1" customWidth="1"/>
    <col min="2304" max="2304" width="24.42578125" style="56" bestFit="1" customWidth="1"/>
    <col min="2305" max="2305" width="0" style="56" hidden="1" customWidth="1"/>
    <col min="2306" max="2306" width="18" style="56" bestFit="1" customWidth="1"/>
    <col min="2307" max="2554" width="9.140625" style="56"/>
    <col min="2555" max="2555" width="22.5703125" style="56" customWidth="1"/>
    <col min="2556" max="2556" width="16.28515625" style="56" customWidth="1"/>
    <col min="2557" max="2558" width="7.7109375" style="56" customWidth="1"/>
    <col min="2559" max="2559" width="10.85546875" style="56" bestFit="1" customWidth="1"/>
    <col min="2560" max="2560" width="24.42578125" style="56" bestFit="1" customWidth="1"/>
    <col min="2561" max="2561" width="0" style="56" hidden="1" customWidth="1"/>
    <col min="2562" max="2562" width="18" style="56" bestFit="1" customWidth="1"/>
    <col min="2563" max="2810" width="9.140625" style="56"/>
    <col min="2811" max="2811" width="22.5703125" style="56" customWidth="1"/>
    <col min="2812" max="2812" width="16.28515625" style="56" customWidth="1"/>
    <col min="2813" max="2814" width="7.7109375" style="56" customWidth="1"/>
    <col min="2815" max="2815" width="10.85546875" style="56" bestFit="1" customWidth="1"/>
    <col min="2816" max="2816" width="24.42578125" style="56" bestFit="1" customWidth="1"/>
    <col min="2817" max="2817" width="0" style="56" hidden="1" customWidth="1"/>
    <col min="2818" max="2818" width="18" style="56" bestFit="1" customWidth="1"/>
    <col min="2819" max="3066" width="9.140625" style="56"/>
    <col min="3067" max="3067" width="22.5703125" style="56" customWidth="1"/>
    <col min="3068" max="3068" width="16.28515625" style="56" customWidth="1"/>
    <col min="3069" max="3070" width="7.7109375" style="56" customWidth="1"/>
    <col min="3071" max="3071" width="10.85546875" style="56" bestFit="1" customWidth="1"/>
    <col min="3072" max="3072" width="24.42578125" style="56" bestFit="1" customWidth="1"/>
    <col min="3073" max="3073" width="0" style="56" hidden="1" customWidth="1"/>
    <col min="3074" max="3074" width="18" style="56" bestFit="1" customWidth="1"/>
    <col min="3075" max="3322" width="9.140625" style="56"/>
    <col min="3323" max="3323" width="22.5703125" style="56" customWidth="1"/>
    <col min="3324" max="3324" width="16.28515625" style="56" customWidth="1"/>
    <col min="3325" max="3326" width="7.7109375" style="56" customWidth="1"/>
    <col min="3327" max="3327" width="10.85546875" style="56" bestFit="1" customWidth="1"/>
    <col min="3328" max="3328" width="24.42578125" style="56" bestFit="1" customWidth="1"/>
    <col min="3329" max="3329" width="0" style="56" hidden="1" customWidth="1"/>
    <col min="3330" max="3330" width="18" style="56" bestFit="1" customWidth="1"/>
    <col min="3331" max="3578" width="9.140625" style="56"/>
    <col min="3579" max="3579" width="22.5703125" style="56" customWidth="1"/>
    <col min="3580" max="3580" width="16.28515625" style="56" customWidth="1"/>
    <col min="3581" max="3582" width="7.7109375" style="56" customWidth="1"/>
    <col min="3583" max="3583" width="10.85546875" style="56" bestFit="1" customWidth="1"/>
    <col min="3584" max="3584" width="24.42578125" style="56" bestFit="1" customWidth="1"/>
    <col min="3585" max="3585" width="0" style="56" hidden="1" customWidth="1"/>
    <col min="3586" max="3586" width="18" style="56" bestFit="1" customWidth="1"/>
    <col min="3587" max="3834" width="9.140625" style="56"/>
    <col min="3835" max="3835" width="22.5703125" style="56" customWidth="1"/>
    <col min="3836" max="3836" width="16.28515625" style="56" customWidth="1"/>
    <col min="3837" max="3838" width="7.7109375" style="56" customWidth="1"/>
    <col min="3839" max="3839" width="10.85546875" style="56" bestFit="1" customWidth="1"/>
    <col min="3840" max="3840" width="24.42578125" style="56" bestFit="1" customWidth="1"/>
    <col min="3841" max="3841" width="0" style="56" hidden="1" customWidth="1"/>
    <col min="3842" max="3842" width="18" style="56" bestFit="1" customWidth="1"/>
    <col min="3843" max="4090" width="9.140625" style="56"/>
    <col min="4091" max="4091" width="22.5703125" style="56" customWidth="1"/>
    <col min="4092" max="4092" width="16.28515625" style="56" customWidth="1"/>
    <col min="4093" max="4094" width="7.7109375" style="56" customWidth="1"/>
    <col min="4095" max="4095" width="10.85546875" style="56" bestFit="1" customWidth="1"/>
    <col min="4096" max="4096" width="24.42578125" style="56" bestFit="1" customWidth="1"/>
    <col min="4097" max="4097" width="0" style="56" hidden="1" customWidth="1"/>
    <col min="4098" max="4098" width="18" style="56" bestFit="1" customWidth="1"/>
    <col min="4099" max="4346" width="9.140625" style="56"/>
    <col min="4347" max="4347" width="22.5703125" style="56" customWidth="1"/>
    <col min="4348" max="4348" width="16.28515625" style="56" customWidth="1"/>
    <col min="4349" max="4350" width="7.7109375" style="56" customWidth="1"/>
    <col min="4351" max="4351" width="10.85546875" style="56" bestFit="1" customWidth="1"/>
    <col min="4352" max="4352" width="24.42578125" style="56" bestFit="1" customWidth="1"/>
    <col min="4353" max="4353" width="0" style="56" hidden="1" customWidth="1"/>
    <col min="4354" max="4354" width="18" style="56" bestFit="1" customWidth="1"/>
    <col min="4355" max="4602" width="9.140625" style="56"/>
    <col min="4603" max="4603" width="22.5703125" style="56" customWidth="1"/>
    <col min="4604" max="4604" width="16.28515625" style="56" customWidth="1"/>
    <col min="4605" max="4606" width="7.7109375" style="56" customWidth="1"/>
    <col min="4607" max="4607" width="10.85546875" style="56" bestFit="1" customWidth="1"/>
    <col min="4608" max="4608" width="24.42578125" style="56" bestFit="1" customWidth="1"/>
    <col min="4609" max="4609" width="0" style="56" hidden="1" customWidth="1"/>
    <col min="4610" max="4610" width="18" style="56" bestFit="1" customWidth="1"/>
    <col min="4611" max="4858" width="9.140625" style="56"/>
    <col min="4859" max="4859" width="22.5703125" style="56" customWidth="1"/>
    <col min="4860" max="4860" width="16.28515625" style="56" customWidth="1"/>
    <col min="4861" max="4862" width="7.7109375" style="56" customWidth="1"/>
    <col min="4863" max="4863" width="10.85546875" style="56" bestFit="1" customWidth="1"/>
    <col min="4864" max="4864" width="24.42578125" style="56" bestFit="1" customWidth="1"/>
    <col min="4865" max="4865" width="0" style="56" hidden="1" customWidth="1"/>
    <col min="4866" max="4866" width="18" style="56" bestFit="1" customWidth="1"/>
    <col min="4867" max="5114" width="9.140625" style="56"/>
    <col min="5115" max="5115" width="22.5703125" style="56" customWidth="1"/>
    <col min="5116" max="5116" width="16.28515625" style="56" customWidth="1"/>
    <col min="5117" max="5118" width="7.7109375" style="56" customWidth="1"/>
    <col min="5119" max="5119" width="10.85546875" style="56" bestFit="1" customWidth="1"/>
    <col min="5120" max="5120" width="24.42578125" style="56" bestFit="1" customWidth="1"/>
    <col min="5121" max="5121" width="0" style="56" hidden="1" customWidth="1"/>
    <col min="5122" max="5122" width="18" style="56" bestFit="1" customWidth="1"/>
    <col min="5123" max="5370" width="9.140625" style="56"/>
    <col min="5371" max="5371" width="22.5703125" style="56" customWidth="1"/>
    <col min="5372" max="5372" width="16.28515625" style="56" customWidth="1"/>
    <col min="5373" max="5374" width="7.7109375" style="56" customWidth="1"/>
    <col min="5375" max="5375" width="10.85546875" style="56" bestFit="1" customWidth="1"/>
    <col min="5376" max="5376" width="24.42578125" style="56" bestFit="1" customWidth="1"/>
    <col min="5377" max="5377" width="0" style="56" hidden="1" customWidth="1"/>
    <col min="5378" max="5378" width="18" style="56" bestFit="1" customWidth="1"/>
    <col min="5379" max="5626" width="9.140625" style="56"/>
    <col min="5627" max="5627" width="22.5703125" style="56" customWidth="1"/>
    <col min="5628" max="5628" width="16.28515625" style="56" customWidth="1"/>
    <col min="5629" max="5630" width="7.7109375" style="56" customWidth="1"/>
    <col min="5631" max="5631" width="10.85546875" style="56" bestFit="1" customWidth="1"/>
    <col min="5632" max="5632" width="24.42578125" style="56" bestFit="1" customWidth="1"/>
    <col min="5633" max="5633" width="0" style="56" hidden="1" customWidth="1"/>
    <col min="5634" max="5634" width="18" style="56" bestFit="1" customWidth="1"/>
    <col min="5635" max="5882" width="9.140625" style="56"/>
    <col min="5883" max="5883" width="22.5703125" style="56" customWidth="1"/>
    <col min="5884" max="5884" width="16.28515625" style="56" customWidth="1"/>
    <col min="5885" max="5886" width="7.7109375" style="56" customWidth="1"/>
    <col min="5887" max="5887" width="10.85546875" style="56" bestFit="1" customWidth="1"/>
    <col min="5888" max="5888" width="24.42578125" style="56" bestFit="1" customWidth="1"/>
    <col min="5889" max="5889" width="0" style="56" hidden="1" customWidth="1"/>
    <col min="5890" max="5890" width="18" style="56" bestFit="1" customWidth="1"/>
    <col min="5891" max="6138" width="9.140625" style="56"/>
    <col min="6139" max="6139" width="22.5703125" style="56" customWidth="1"/>
    <col min="6140" max="6140" width="16.28515625" style="56" customWidth="1"/>
    <col min="6141" max="6142" width="7.7109375" style="56" customWidth="1"/>
    <col min="6143" max="6143" width="10.85546875" style="56" bestFit="1" customWidth="1"/>
    <col min="6144" max="6144" width="24.42578125" style="56" bestFit="1" customWidth="1"/>
    <col min="6145" max="6145" width="0" style="56" hidden="1" customWidth="1"/>
    <col min="6146" max="6146" width="18" style="56" bestFit="1" customWidth="1"/>
    <col min="6147" max="6394" width="9.140625" style="56"/>
    <col min="6395" max="6395" width="22.5703125" style="56" customWidth="1"/>
    <col min="6396" max="6396" width="16.28515625" style="56" customWidth="1"/>
    <col min="6397" max="6398" width="7.7109375" style="56" customWidth="1"/>
    <col min="6399" max="6399" width="10.85546875" style="56" bestFit="1" customWidth="1"/>
    <col min="6400" max="6400" width="24.42578125" style="56" bestFit="1" customWidth="1"/>
    <col min="6401" max="6401" width="0" style="56" hidden="1" customWidth="1"/>
    <col min="6402" max="6402" width="18" style="56" bestFit="1" customWidth="1"/>
    <col min="6403" max="6650" width="9.140625" style="56"/>
    <col min="6651" max="6651" width="22.5703125" style="56" customWidth="1"/>
    <col min="6652" max="6652" width="16.28515625" style="56" customWidth="1"/>
    <col min="6653" max="6654" width="7.7109375" style="56" customWidth="1"/>
    <col min="6655" max="6655" width="10.85546875" style="56" bestFit="1" customWidth="1"/>
    <col min="6656" max="6656" width="24.42578125" style="56" bestFit="1" customWidth="1"/>
    <col min="6657" max="6657" width="0" style="56" hidden="1" customWidth="1"/>
    <col min="6658" max="6658" width="18" style="56" bestFit="1" customWidth="1"/>
    <col min="6659" max="6906" width="9.140625" style="56"/>
    <col min="6907" max="6907" width="22.5703125" style="56" customWidth="1"/>
    <col min="6908" max="6908" width="16.28515625" style="56" customWidth="1"/>
    <col min="6909" max="6910" width="7.7109375" style="56" customWidth="1"/>
    <col min="6911" max="6911" width="10.85546875" style="56" bestFit="1" customWidth="1"/>
    <col min="6912" max="6912" width="24.42578125" style="56" bestFit="1" customWidth="1"/>
    <col min="6913" max="6913" width="0" style="56" hidden="1" customWidth="1"/>
    <col min="6914" max="6914" width="18" style="56" bestFit="1" customWidth="1"/>
    <col min="6915" max="7162" width="9.140625" style="56"/>
    <col min="7163" max="7163" width="22.5703125" style="56" customWidth="1"/>
    <col min="7164" max="7164" width="16.28515625" style="56" customWidth="1"/>
    <col min="7165" max="7166" width="7.7109375" style="56" customWidth="1"/>
    <col min="7167" max="7167" width="10.85546875" style="56" bestFit="1" customWidth="1"/>
    <col min="7168" max="7168" width="24.42578125" style="56" bestFit="1" customWidth="1"/>
    <col min="7169" max="7169" width="0" style="56" hidden="1" customWidth="1"/>
    <col min="7170" max="7170" width="18" style="56" bestFit="1" customWidth="1"/>
    <col min="7171" max="7418" width="9.140625" style="56"/>
    <col min="7419" max="7419" width="22.5703125" style="56" customWidth="1"/>
    <col min="7420" max="7420" width="16.28515625" style="56" customWidth="1"/>
    <col min="7421" max="7422" width="7.7109375" style="56" customWidth="1"/>
    <col min="7423" max="7423" width="10.85546875" style="56" bestFit="1" customWidth="1"/>
    <col min="7424" max="7424" width="24.42578125" style="56" bestFit="1" customWidth="1"/>
    <col min="7425" max="7425" width="0" style="56" hidden="1" customWidth="1"/>
    <col min="7426" max="7426" width="18" style="56" bestFit="1" customWidth="1"/>
    <col min="7427" max="7674" width="9.140625" style="56"/>
    <col min="7675" max="7675" width="22.5703125" style="56" customWidth="1"/>
    <col min="7676" max="7676" width="16.28515625" style="56" customWidth="1"/>
    <col min="7677" max="7678" width="7.7109375" style="56" customWidth="1"/>
    <col min="7679" max="7679" width="10.85546875" style="56" bestFit="1" customWidth="1"/>
    <col min="7680" max="7680" width="24.42578125" style="56" bestFit="1" customWidth="1"/>
    <col min="7681" max="7681" width="0" style="56" hidden="1" customWidth="1"/>
    <col min="7682" max="7682" width="18" style="56" bestFit="1" customWidth="1"/>
    <col min="7683" max="7930" width="9.140625" style="56"/>
    <col min="7931" max="7931" width="22.5703125" style="56" customWidth="1"/>
    <col min="7932" max="7932" width="16.28515625" style="56" customWidth="1"/>
    <col min="7933" max="7934" width="7.7109375" style="56" customWidth="1"/>
    <col min="7935" max="7935" width="10.85546875" style="56" bestFit="1" customWidth="1"/>
    <col min="7936" max="7936" width="24.42578125" style="56" bestFit="1" customWidth="1"/>
    <col min="7937" max="7937" width="0" style="56" hidden="1" customWidth="1"/>
    <col min="7938" max="7938" width="18" style="56" bestFit="1" customWidth="1"/>
    <col min="7939" max="8186" width="9.140625" style="56"/>
    <col min="8187" max="8187" width="22.5703125" style="56" customWidth="1"/>
    <col min="8188" max="8188" width="16.28515625" style="56" customWidth="1"/>
    <col min="8189" max="8190" width="7.7109375" style="56" customWidth="1"/>
    <col min="8191" max="8191" width="10.85546875" style="56" bestFit="1" customWidth="1"/>
    <col min="8192" max="8192" width="24.42578125" style="56" bestFit="1" customWidth="1"/>
    <col min="8193" max="8193" width="0" style="56" hidden="1" customWidth="1"/>
    <col min="8194" max="8194" width="18" style="56" bestFit="1" customWidth="1"/>
    <col min="8195" max="8442" width="9.140625" style="56"/>
    <col min="8443" max="8443" width="22.5703125" style="56" customWidth="1"/>
    <col min="8444" max="8444" width="16.28515625" style="56" customWidth="1"/>
    <col min="8445" max="8446" width="7.7109375" style="56" customWidth="1"/>
    <col min="8447" max="8447" width="10.85546875" style="56" bestFit="1" customWidth="1"/>
    <col min="8448" max="8448" width="24.42578125" style="56" bestFit="1" customWidth="1"/>
    <col min="8449" max="8449" width="0" style="56" hidden="1" customWidth="1"/>
    <col min="8450" max="8450" width="18" style="56" bestFit="1" customWidth="1"/>
    <col min="8451" max="8698" width="9.140625" style="56"/>
    <col min="8699" max="8699" width="22.5703125" style="56" customWidth="1"/>
    <col min="8700" max="8700" width="16.28515625" style="56" customWidth="1"/>
    <col min="8701" max="8702" width="7.7109375" style="56" customWidth="1"/>
    <col min="8703" max="8703" width="10.85546875" style="56" bestFit="1" customWidth="1"/>
    <col min="8704" max="8704" width="24.42578125" style="56" bestFit="1" customWidth="1"/>
    <col min="8705" max="8705" width="0" style="56" hidden="1" customWidth="1"/>
    <col min="8706" max="8706" width="18" style="56" bestFit="1" customWidth="1"/>
    <col min="8707" max="8954" width="9.140625" style="56"/>
    <col min="8955" max="8955" width="22.5703125" style="56" customWidth="1"/>
    <col min="8956" max="8956" width="16.28515625" style="56" customWidth="1"/>
    <col min="8957" max="8958" width="7.7109375" style="56" customWidth="1"/>
    <col min="8959" max="8959" width="10.85546875" style="56" bestFit="1" customWidth="1"/>
    <col min="8960" max="8960" width="24.42578125" style="56" bestFit="1" customWidth="1"/>
    <col min="8961" max="8961" width="0" style="56" hidden="1" customWidth="1"/>
    <col min="8962" max="8962" width="18" style="56" bestFit="1" customWidth="1"/>
    <col min="8963" max="9210" width="9.140625" style="56"/>
    <col min="9211" max="9211" width="22.5703125" style="56" customWidth="1"/>
    <col min="9212" max="9212" width="16.28515625" style="56" customWidth="1"/>
    <col min="9213" max="9214" width="7.7109375" style="56" customWidth="1"/>
    <col min="9215" max="9215" width="10.85546875" style="56" bestFit="1" customWidth="1"/>
    <col min="9216" max="9216" width="24.42578125" style="56" bestFit="1" customWidth="1"/>
    <col min="9217" max="9217" width="0" style="56" hidden="1" customWidth="1"/>
    <col min="9218" max="9218" width="18" style="56" bestFit="1" customWidth="1"/>
    <col min="9219" max="9466" width="9.140625" style="56"/>
    <col min="9467" max="9467" width="22.5703125" style="56" customWidth="1"/>
    <col min="9468" max="9468" width="16.28515625" style="56" customWidth="1"/>
    <col min="9469" max="9470" width="7.7109375" style="56" customWidth="1"/>
    <col min="9471" max="9471" width="10.85546875" style="56" bestFit="1" customWidth="1"/>
    <col min="9472" max="9472" width="24.42578125" style="56" bestFit="1" customWidth="1"/>
    <col min="9473" max="9473" width="0" style="56" hidden="1" customWidth="1"/>
    <col min="9474" max="9474" width="18" style="56" bestFit="1" customWidth="1"/>
    <col min="9475" max="9722" width="9.140625" style="56"/>
    <col min="9723" max="9723" width="22.5703125" style="56" customWidth="1"/>
    <col min="9724" max="9724" width="16.28515625" style="56" customWidth="1"/>
    <col min="9725" max="9726" width="7.7109375" style="56" customWidth="1"/>
    <col min="9727" max="9727" width="10.85546875" style="56" bestFit="1" customWidth="1"/>
    <col min="9728" max="9728" width="24.42578125" style="56" bestFit="1" customWidth="1"/>
    <col min="9729" max="9729" width="0" style="56" hidden="1" customWidth="1"/>
    <col min="9730" max="9730" width="18" style="56" bestFit="1" customWidth="1"/>
    <col min="9731" max="9978" width="9.140625" style="56"/>
    <col min="9979" max="9979" width="22.5703125" style="56" customWidth="1"/>
    <col min="9980" max="9980" width="16.28515625" style="56" customWidth="1"/>
    <col min="9981" max="9982" width="7.7109375" style="56" customWidth="1"/>
    <col min="9983" max="9983" width="10.85546875" style="56" bestFit="1" customWidth="1"/>
    <col min="9984" max="9984" width="24.42578125" style="56" bestFit="1" customWidth="1"/>
    <col min="9985" max="9985" width="0" style="56" hidden="1" customWidth="1"/>
    <col min="9986" max="9986" width="18" style="56" bestFit="1" customWidth="1"/>
    <col min="9987" max="10234" width="9.140625" style="56"/>
    <col min="10235" max="10235" width="22.5703125" style="56" customWidth="1"/>
    <col min="10236" max="10236" width="16.28515625" style="56" customWidth="1"/>
    <col min="10237" max="10238" width="7.7109375" style="56" customWidth="1"/>
    <col min="10239" max="10239" width="10.85546875" style="56" bestFit="1" customWidth="1"/>
    <col min="10240" max="10240" width="24.42578125" style="56" bestFit="1" customWidth="1"/>
    <col min="10241" max="10241" width="0" style="56" hidden="1" customWidth="1"/>
    <col min="10242" max="10242" width="18" style="56" bestFit="1" customWidth="1"/>
    <col min="10243" max="10490" width="9.140625" style="56"/>
    <col min="10491" max="10491" width="22.5703125" style="56" customWidth="1"/>
    <col min="10492" max="10492" width="16.28515625" style="56" customWidth="1"/>
    <col min="10493" max="10494" width="7.7109375" style="56" customWidth="1"/>
    <col min="10495" max="10495" width="10.85546875" style="56" bestFit="1" customWidth="1"/>
    <col min="10496" max="10496" width="24.42578125" style="56" bestFit="1" customWidth="1"/>
    <col min="10497" max="10497" width="0" style="56" hidden="1" customWidth="1"/>
    <col min="10498" max="10498" width="18" style="56" bestFit="1" customWidth="1"/>
    <col min="10499" max="10746" width="9.140625" style="56"/>
    <col min="10747" max="10747" width="22.5703125" style="56" customWidth="1"/>
    <col min="10748" max="10748" width="16.28515625" style="56" customWidth="1"/>
    <col min="10749" max="10750" width="7.7109375" style="56" customWidth="1"/>
    <col min="10751" max="10751" width="10.85546875" style="56" bestFit="1" customWidth="1"/>
    <col min="10752" max="10752" width="24.42578125" style="56" bestFit="1" customWidth="1"/>
    <col min="10753" max="10753" width="0" style="56" hidden="1" customWidth="1"/>
    <col min="10754" max="10754" width="18" style="56" bestFit="1" customWidth="1"/>
    <col min="10755" max="11002" width="9.140625" style="56"/>
    <col min="11003" max="11003" width="22.5703125" style="56" customWidth="1"/>
    <col min="11004" max="11004" width="16.28515625" style="56" customWidth="1"/>
    <col min="11005" max="11006" width="7.7109375" style="56" customWidth="1"/>
    <col min="11007" max="11007" width="10.85546875" style="56" bestFit="1" customWidth="1"/>
    <col min="11008" max="11008" width="24.42578125" style="56" bestFit="1" customWidth="1"/>
    <col min="11009" max="11009" width="0" style="56" hidden="1" customWidth="1"/>
    <col min="11010" max="11010" width="18" style="56" bestFit="1" customWidth="1"/>
    <col min="11011" max="11258" width="9.140625" style="56"/>
    <col min="11259" max="11259" width="22.5703125" style="56" customWidth="1"/>
    <col min="11260" max="11260" width="16.28515625" style="56" customWidth="1"/>
    <col min="11261" max="11262" width="7.7109375" style="56" customWidth="1"/>
    <col min="11263" max="11263" width="10.85546875" style="56" bestFit="1" customWidth="1"/>
    <col min="11264" max="11264" width="24.42578125" style="56" bestFit="1" customWidth="1"/>
    <col min="11265" max="11265" width="0" style="56" hidden="1" customWidth="1"/>
    <col min="11266" max="11266" width="18" style="56" bestFit="1" customWidth="1"/>
    <col min="11267" max="11514" width="9.140625" style="56"/>
    <col min="11515" max="11515" width="22.5703125" style="56" customWidth="1"/>
    <col min="11516" max="11516" width="16.28515625" style="56" customWidth="1"/>
    <col min="11517" max="11518" width="7.7109375" style="56" customWidth="1"/>
    <col min="11519" max="11519" width="10.85546875" style="56" bestFit="1" customWidth="1"/>
    <col min="11520" max="11520" width="24.42578125" style="56" bestFit="1" customWidth="1"/>
    <col min="11521" max="11521" width="0" style="56" hidden="1" customWidth="1"/>
    <col min="11522" max="11522" width="18" style="56" bestFit="1" customWidth="1"/>
    <col min="11523" max="11770" width="9.140625" style="56"/>
    <col min="11771" max="11771" width="22.5703125" style="56" customWidth="1"/>
    <col min="11772" max="11772" width="16.28515625" style="56" customWidth="1"/>
    <col min="11773" max="11774" width="7.7109375" style="56" customWidth="1"/>
    <col min="11775" max="11775" width="10.85546875" style="56" bestFit="1" customWidth="1"/>
    <col min="11776" max="11776" width="24.42578125" style="56" bestFit="1" customWidth="1"/>
    <col min="11777" max="11777" width="0" style="56" hidden="1" customWidth="1"/>
    <col min="11778" max="11778" width="18" style="56" bestFit="1" customWidth="1"/>
    <col min="11779" max="12026" width="9.140625" style="56"/>
    <col min="12027" max="12027" width="22.5703125" style="56" customWidth="1"/>
    <col min="12028" max="12028" width="16.28515625" style="56" customWidth="1"/>
    <col min="12029" max="12030" width="7.7109375" style="56" customWidth="1"/>
    <col min="12031" max="12031" width="10.85546875" style="56" bestFit="1" customWidth="1"/>
    <col min="12032" max="12032" width="24.42578125" style="56" bestFit="1" customWidth="1"/>
    <col min="12033" max="12033" width="0" style="56" hidden="1" customWidth="1"/>
    <col min="12034" max="12034" width="18" style="56" bestFit="1" customWidth="1"/>
    <col min="12035" max="12282" width="9.140625" style="56"/>
    <col min="12283" max="12283" width="22.5703125" style="56" customWidth="1"/>
    <col min="12284" max="12284" width="16.28515625" style="56" customWidth="1"/>
    <col min="12285" max="12286" width="7.7109375" style="56" customWidth="1"/>
    <col min="12287" max="12287" width="10.85546875" style="56" bestFit="1" customWidth="1"/>
    <col min="12288" max="12288" width="24.42578125" style="56" bestFit="1" customWidth="1"/>
    <col min="12289" max="12289" width="0" style="56" hidden="1" customWidth="1"/>
    <col min="12290" max="12290" width="18" style="56" bestFit="1" customWidth="1"/>
    <col min="12291" max="12538" width="9.140625" style="56"/>
    <col min="12539" max="12539" width="22.5703125" style="56" customWidth="1"/>
    <col min="12540" max="12540" width="16.28515625" style="56" customWidth="1"/>
    <col min="12541" max="12542" width="7.7109375" style="56" customWidth="1"/>
    <col min="12543" max="12543" width="10.85546875" style="56" bestFit="1" customWidth="1"/>
    <col min="12544" max="12544" width="24.42578125" style="56" bestFit="1" customWidth="1"/>
    <col min="12545" max="12545" width="0" style="56" hidden="1" customWidth="1"/>
    <col min="12546" max="12546" width="18" style="56" bestFit="1" customWidth="1"/>
    <col min="12547" max="12794" width="9.140625" style="56"/>
    <col min="12795" max="12795" width="22.5703125" style="56" customWidth="1"/>
    <col min="12796" max="12796" width="16.28515625" style="56" customWidth="1"/>
    <col min="12797" max="12798" width="7.7109375" style="56" customWidth="1"/>
    <col min="12799" max="12799" width="10.85546875" style="56" bestFit="1" customWidth="1"/>
    <col min="12800" max="12800" width="24.42578125" style="56" bestFit="1" customWidth="1"/>
    <col min="12801" max="12801" width="0" style="56" hidden="1" customWidth="1"/>
    <col min="12802" max="12802" width="18" style="56" bestFit="1" customWidth="1"/>
    <col min="12803" max="13050" width="9.140625" style="56"/>
    <col min="13051" max="13051" width="22.5703125" style="56" customWidth="1"/>
    <col min="13052" max="13052" width="16.28515625" style="56" customWidth="1"/>
    <col min="13053" max="13054" width="7.7109375" style="56" customWidth="1"/>
    <col min="13055" max="13055" width="10.85546875" style="56" bestFit="1" customWidth="1"/>
    <col min="13056" max="13056" width="24.42578125" style="56" bestFit="1" customWidth="1"/>
    <col min="13057" max="13057" width="0" style="56" hidden="1" customWidth="1"/>
    <col min="13058" max="13058" width="18" style="56" bestFit="1" customWidth="1"/>
    <col min="13059" max="13306" width="9.140625" style="56"/>
    <col min="13307" max="13307" width="22.5703125" style="56" customWidth="1"/>
    <col min="13308" max="13308" width="16.28515625" style="56" customWidth="1"/>
    <col min="13309" max="13310" width="7.7109375" style="56" customWidth="1"/>
    <col min="13311" max="13311" width="10.85546875" style="56" bestFit="1" customWidth="1"/>
    <col min="13312" max="13312" width="24.42578125" style="56" bestFit="1" customWidth="1"/>
    <col min="13313" max="13313" width="0" style="56" hidden="1" customWidth="1"/>
    <col min="13314" max="13314" width="18" style="56" bestFit="1" customWidth="1"/>
    <col min="13315" max="13562" width="9.140625" style="56"/>
    <col min="13563" max="13563" width="22.5703125" style="56" customWidth="1"/>
    <col min="13564" max="13564" width="16.28515625" style="56" customWidth="1"/>
    <col min="13565" max="13566" width="7.7109375" style="56" customWidth="1"/>
    <col min="13567" max="13567" width="10.85546875" style="56" bestFit="1" customWidth="1"/>
    <col min="13568" max="13568" width="24.42578125" style="56" bestFit="1" customWidth="1"/>
    <col min="13569" max="13569" width="0" style="56" hidden="1" customWidth="1"/>
    <col min="13570" max="13570" width="18" style="56" bestFit="1" customWidth="1"/>
    <col min="13571" max="13818" width="9.140625" style="56"/>
    <col min="13819" max="13819" width="22.5703125" style="56" customWidth="1"/>
    <col min="13820" max="13820" width="16.28515625" style="56" customWidth="1"/>
    <col min="13821" max="13822" width="7.7109375" style="56" customWidth="1"/>
    <col min="13823" max="13823" width="10.85546875" style="56" bestFit="1" customWidth="1"/>
    <col min="13824" max="13824" width="24.42578125" style="56" bestFit="1" customWidth="1"/>
    <col min="13825" max="13825" width="0" style="56" hidden="1" customWidth="1"/>
    <col min="13826" max="13826" width="18" style="56" bestFit="1" customWidth="1"/>
    <col min="13827" max="14074" width="9.140625" style="56"/>
    <col min="14075" max="14075" width="22.5703125" style="56" customWidth="1"/>
    <col min="14076" max="14076" width="16.28515625" style="56" customWidth="1"/>
    <col min="14077" max="14078" width="7.7109375" style="56" customWidth="1"/>
    <col min="14079" max="14079" width="10.85546875" style="56" bestFit="1" customWidth="1"/>
    <col min="14080" max="14080" width="24.42578125" style="56" bestFit="1" customWidth="1"/>
    <col min="14081" max="14081" width="0" style="56" hidden="1" customWidth="1"/>
    <col min="14082" max="14082" width="18" style="56" bestFit="1" customWidth="1"/>
    <col min="14083" max="14330" width="9.140625" style="56"/>
    <col min="14331" max="14331" width="22.5703125" style="56" customWidth="1"/>
    <col min="14332" max="14332" width="16.28515625" style="56" customWidth="1"/>
    <col min="14333" max="14334" width="7.7109375" style="56" customWidth="1"/>
    <col min="14335" max="14335" width="10.85546875" style="56" bestFit="1" customWidth="1"/>
    <col min="14336" max="14336" width="24.42578125" style="56" bestFit="1" customWidth="1"/>
    <col min="14337" max="14337" width="0" style="56" hidden="1" customWidth="1"/>
    <col min="14338" max="14338" width="18" style="56" bestFit="1" customWidth="1"/>
    <col min="14339" max="14586" width="9.140625" style="56"/>
    <col min="14587" max="14587" width="22.5703125" style="56" customWidth="1"/>
    <col min="14588" max="14588" width="16.28515625" style="56" customWidth="1"/>
    <col min="14589" max="14590" width="7.7109375" style="56" customWidth="1"/>
    <col min="14591" max="14591" width="10.85546875" style="56" bestFit="1" customWidth="1"/>
    <col min="14592" max="14592" width="24.42578125" style="56" bestFit="1" customWidth="1"/>
    <col min="14593" max="14593" width="0" style="56" hidden="1" customWidth="1"/>
    <col min="14594" max="14594" width="18" style="56" bestFit="1" customWidth="1"/>
    <col min="14595" max="14842" width="9.140625" style="56"/>
    <col min="14843" max="14843" width="22.5703125" style="56" customWidth="1"/>
    <col min="14844" max="14844" width="16.28515625" style="56" customWidth="1"/>
    <col min="14845" max="14846" width="7.7109375" style="56" customWidth="1"/>
    <col min="14847" max="14847" width="10.85546875" style="56" bestFit="1" customWidth="1"/>
    <col min="14848" max="14848" width="24.42578125" style="56" bestFit="1" customWidth="1"/>
    <col min="14849" max="14849" width="0" style="56" hidden="1" customWidth="1"/>
    <col min="14850" max="14850" width="18" style="56" bestFit="1" customWidth="1"/>
    <col min="14851" max="15098" width="9.140625" style="56"/>
    <col min="15099" max="15099" width="22.5703125" style="56" customWidth="1"/>
    <col min="15100" max="15100" width="16.28515625" style="56" customWidth="1"/>
    <col min="15101" max="15102" width="7.7109375" style="56" customWidth="1"/>
    <col min="15103" max="15103" width="10.85546875" style="56" bestFit="1" customWidth="1"/>
    <col min="15104" max="15104" width="24.42578125" style="56" bestFit="1" customWidth="1"/>
    <col min="15105" max="15105" width="0" style="56" hidden="1" customWidth="1"/>
    <col min="15106" max="15106" width="18" style="56" bestFit="1" customWidth="1"/>
    <col min="15107" max="15354" width="9.140625" style="56"/>
    <col min="15355" max="15355" width="22.5703125" style="56" customWidth="1"/>
    <col min="15356" max="15356" width="16.28515625" style="56" customWidth="1"/>
    <col min="15357" max="15358" width="7.7109375" style="56" customWidth="1"/>
    <col min="15359" max="15359" width="10.85546875" style="56" bestFit="1" customWidth="1"/>
    <col min="15360" max="15360" width="24.42578125" style="56" bestFit="1" customWidth="1"/>
    <col min="15361" max="15361" width="0" style="56" hidden="1" customWidth="1"/>
    <col min="15362" max="15362" width="18" style="56" bestFit="1" customWidth="1"/>
    <col min="15363" max="15610" width="9.140625" style="56"/>
    <col min="15611" max="15611" width="22.5703125" style="56" customWidth="1"/>
    <col min="15612" max="15612" width="16.28515625" style="56" customWidth="1"/>
    <col min="15613" max="15614" width="7.7109375" style="56" customWidth="1"/>
    <col min="15615" max="15615" width="10.85546875" style="56" bestFit="1" customWidth="1"/>
    <col min="15616" max="15616" width="24.42578125" style="56" bestFit="1" customWidth="1"/>
    <col min="15617" max="15617" width="0" style="56" hidden="1" customWidth="1"/>
    <col min="15618" max="15618" width="18" style="56" bestFit="1" customWidth="1"/>
    <col min="15619" max="15866" width="9.140625" style="56"/>
    <col min="15867" max="15867" width="22.5703125" style="56" customWidth="1"/>
    <col min="15868" max="15868" width="16.28515625" style="56" customWidth="1"/>
    <col min="15869" max="15870" width="7.7109375" style="56" customWidth="1"/>
    <col min="15871" max="15871" width="10.85546875" style="56" bestFit="1" customWidth="1"/>
    <col min="15872" max="15872" width="24.42578125" style="56" bestFit="1" customWidth="1"/>
    <col min="15873" max="15873" width="0" style="56" hidden="1" customWidth="1"/>
    <col min="15874" max="15874" width="18" style="56" bestFit="1" customWidth="1"/>
    <col min="15875" max="16122" width="9.140625" style="56"/>
    <col min="16123" max="16123" width="22.5703125" style="56" customWidth="1"/>
    <col min="16124" max="16124" width="16.28515625" style="56" customWidth="1"/>
    <col min="16125" max="16126" width="7.7109375" style="56" customWidth="1"/>
    <col min="16127" max="16127" width="10.85546875" style="56" bestFit="1" customWidth="1"/>
    <col min="16128" max="16128" width="24.42578125" style="56" bestFit="1" customWidth="1"/>
    <col min="16129" max="16129" width="0" style="56" hidden="1" customWidth="1"/>
    <col min="16130" max="16130" width="18" style="56" bestFit="1" customWidth="1"/>
    <col min="16131" max="16384" width="9.140625" style="56"/>
  </cols>
  <sheetData>
    <row r="1" spans="1:12" ht="13.5" customHeight="1" x14ac:dyDescent="0.2"/>
    <row r="2" spans="1:12" ht="12" customHeight="1" x14ac:dyDescent="0.2">
      <c r="A2" s="59"/>
      <c r="C2" s="60"/>
      <c r="D2" s="60"/>
      <c r="E2" s="60"/>
    </row>
    <row r="3" spans="1:12" ht="33" customHeight="1" thickBot="1" x14ac:dyDescent="0.25">
      <c r="A3" s="59"/>
      <c r="C3" s="60"/>
      <c r="D3" s="60"/>
      <c r="E3" s="60"/>
    </row>
    <row r="4" spans="1:12" ht="21" customHeight="1" thickBot="1" x14ac:dyDescent="0.25">
      <c r="A4" s="61" t="s">
        <v>109</v>
      </c>
      <c r="C4" s="60"/>
      <c r="D4" s="60"/>
      <c r="E4" s="60"/>
      <c r="F4" s="314" t="s">
        <v>590</v>
      </c>
      <c r="G4" s="367"/>
      <c r="H4" s="315"/>
    </row>
    <row r="5" spans="1:12" ht="12" customHeight="1" x14ac:dyDescent="0.2">
      <c r="A5" s="300" t="s">
        <v>456</v>
      </c>
      <c r="B5" s="301"/>
      <c r="C5" s="103" t="s">
        <v>0</v>
      </c>
      <c r="D5" s="298" t="s">
        <v>2</v>
      </c>
      <c r="E5" s="62" t="s">
        <v>16</v>
      </c>
      <c r="F5" s="316" t="s">
        <v>429</v>
      </c>
      <c r="G5" s="233"/>
      <c r="H5" s="316" t="s">
        <v>430</v>
      </c>
      <c r="J5" s="321" t="s">
        <v>471</v>
      </c>
      <c r="K5" s="322"/>
      <c r="L5" s="323"/>
    </row>
    <row r="6" spans="1:12" ht="12" customHeight="1" thickBot="1" x14ac:dyDescent="0.25">
      <c r="A6" s="327"/>
      <c r="B6" s="328"/>
      <c r="C6" s="174" t="s">
        <v>1</v>
      </c>
      <c r="D6" s="330"/>
      <c r="E6" s="175" t="s">
        <v>17</v>
      </c>
      <c r="F6" s="317"/>
      <c r="G6" s="234"/>
      <c r="H6" s="317"/>
      <c r="J6" s="324"/>
      <c r="K6" s="325"/>
      <c r="L6" s="326"/>
    </row>
    <row r="7" spans="1:12" ht="12" customHeight="1" x14ac:dyDescent="0.2">
      <c r="A7" s="199" t="s">
        <v>205</v>
      </c>
      <c r="B7" s="192" t="s">
        <v>206</v>
      </c>
      <c r="C7" s="193">
        <v>137</v>
      </c>
      <c r="D7" s="200">
        <v>518.24817518248176</v>
      </c>
      <c r="E7" s="201">
        <v>50</v>
      </c>
      <c r="F7" s="184">
        <v>184</v>
      </c>
      <c r="G7" s="184">
        <f>F7*1.23</f>
        <v>226.32</v>
      </c>
      <c r="H7" s="184">
        <f>ROUND(G7,1)</f>
        <v>226.3</v>
      </c>
      <c r="J7" t="s">
        <v>259</v>
      </c>
    </row>
    <row r="8" spans="1:12" ht="12" customHeight="1" x14ac:dyDescent="0.2">
      <c r="A8" s="45" t="s">
        <v>207</v>
      </c>
      <c r="B8" s="180" t="s">
        <v>208</v>
      </c>
      <c r="C8" s="181">
        <v>137</v>
      </c>
      <c r="D8" s="182">
        <v>445.25547445255472</v>
      </c>
      <c r="E8" s="183">
        <v>40</v>
      </c>
      <c r="F8" s="184">
        <v>189</v>
      </c>
      <c r="G8" s="184">
        <f>F8*1.23</f>
        <v>232.47</v>
      </c>
      <c r="H8" s="184">
        <f>ROUND(G8,1)</f>
        <v>232.5</v>
      </c>
      <c r="J8" t="s">
        <v>260</v>
      </c>
    </row>
    <row r="9" spans="1:12" ht="12" customHeight="1" x14ac:dyDescent="0.2">
      <c r="A9" s="45" t="s">
        <v>209</v>
      </c>
      <c r="B9" s="180" t="s">
        <v>210</v>
      </c>
      <c r="C9" s="181">
        <v>137</v>
      </c>
      <c r="D9" s="182">
        <v>277.37226277372258</v>
      </c>
      <c r="E9" s="183"/>
      <c r="F9" s="184">
        <v>139</v>
      </c>
      <c r="G9" s="184">
        <f t="shared" ref="G9:G32" si="0">F9*1.23</f>
        <v>170.97</v>
      </c>
      <c r="H9" s="184">
        <f t="shared" ref="H9:H32" si="1">ROUND(G9,1)</f>
        <v>171</v>
      </c>
      <c r="J9" t="s">
        <v>261</v>
      </c>
    </row>
    <row r="10" spans="1:12" ht="12" customHeight="1" x14ac:dyDescent="0.2">
      <c r="A10" s="45" t="s">
        <v>211</v>
      </c>
      <c r="B10" s="180" t="s">
        <v>212</v>
      </c>
      <c r="C10" s="181">
        <v>137</v>
      </c>
      <c r="D10" s="182">
        <v>379.56204379562041</v>
      </c>
      <c r="E10" s="183"/>
      <c r="F10" s="184">
        <v>150</v>
      </c>
      <c r="G10" s="184">
        <f t="shared" si="0"/>
        <v>184.5</v>
      </c>
      <c r="H10" s="184">
        <f t="shared" si="1"/>
        <v>184.5</v>
      </c>
      <c r="J10" t="s">
        <v>262</v>
      </c>
    </row>
    <row r="11" spans="1:12" ht="12" customHeight="1" x14ac:dyDescent="0.2">
      <c r="A11" s="45" t="s">
        <v>213</v>
      </c>
      <c r="B11" s="180" t="s">
        <v>214</v>
      </c>
      <c r="C11" s="181">
        <v>137</v>
      </c>
      <c r="D11" s="182">
        <v>401.45985401459853</v>
      </c>
      <c r="E11" s="183"/>
      <c r="F11" s="184">
        <v>163</v>
      </c>
      <c r="G11" s="184">
        <f t="shared" si="0"/>
        <v>200.49</v>
      </c>
      <c r="H11" s="184">
        <f t="shared" si="1"/>
        <v>200.5</v>
      </c>
      <c r="J11" t="s">
        <v>263</v>
      </c>
    </row>
    <row r="12" spans="1:12" ht="12" customHeight="1" x14ac:dyDescent="0.2">
      <c r="A12" s="45" t="s">
        <v>215</v>
      </c>
      <c r="B12" s="180" t="s">
        <v>216</v>
      </c>
      <c r="C12" s="181">
        <v>137</v>
      </c>
      <c r="D12" s="182">
        <v>518.24817518248176</v>
      </c>
      <c r="E12" s="183"/>
      <c r="F12" s="184">
        <v>186</v>
      </c>
      <c r="G12" s="184">
        <f t="shared" si="0"/>
        <v>228.78</v>
      </c>
      <c r="H12" s="184">
        <f t="shared" si="1"/>
        <v>228.8</v>
      </c>
      <c r="J12" t="s">
        <v>264</v>
      </c>
    </row>
    <row r="13" spans="1:12" ht="12" customHeight="1" x14ac:dyDescent="0.2">
      <c r="A13" s="45" t="s">
        <v>217</v>
      </c>
      <c r="B13" s="180" t="s">
        <v>218</v>
      </c>
      <c r="C13" s="181">
        <v>137</v>
      </c>
      <c r="D13" s="182">
        <v>562.04379562043789</v>
      </c>
      <c r="E13" s="183"/>
      <c r="F13" s="184">
        <v>178</v>
      </c>
      <c r="G13" s="184">
        <f t="shared" si="0"/>
        <v>218.94</v>
      </c>
      <c r="H13" s="184">
        <f t="shared" si="1"/>
        <v>218.9</v>
      </c>
      <c r="J13" t="s">
        <v>265</v>
      </c>
    </row>
    <row r="14" spans="1:12" ht="12" customHeight="1" x14ac:dyDescent="0.2">
      <c r="A14" s="45" t="s">
        <v>219</v>
      </c>
      <c r="B14" s="180" t="s">
        <v>220</v>
      </c>
      <c r="C14" s="181">
        <v>137</v>
      </c>
      <c r="D14" s="182">
        <v>715.32846715328458</v>
      </c>
      <c r="E14" s="183"/>
      <c r="F14" s="184">
        <v>222</v>
      </c>
      <c r="G14" s="184">
        <f t="shared" si="0"/>
        <v>273.06</v>
      </c>
      <c r="H14" s="184">
        <f t="shared" si="1"/>
        <v>273.10000000000002</v>
      </c>
      <c r="J14" t="s">
        <v>266</v>
      </c>
    </row>
    <row r="15" spans="1:12" ht="12" customHeight="1" x14ac:dyDescent="0.2">
      <c r="A15" s="45" t="s">
        <v>221</v>
      </c>
      <c r="B15" s="180" t="s">
        <v>222</v>
      </c>
      <c r="C15" s="181">
        <v>137</v>
      </c>
      <c r="D15" s="182">
        <v>649.63503649635027</v>
      </c>
      <c r="E15" s="183">
        <v>30</v>
      </c>
      <c r="F15" s="184">
        <v>196</v>
      </c>
      <c r="G15" s="184">
        <f t="shared" si="0"/>
        <v>241.07999999999998</v>
      </c>
      <c r="H15" s="184">
        <f t="shared" si="1"/>
        <v>241.1</v>
      </c>
      <c r="J15" t="s">
        <v>267</v>
      </c>
    </row>
    <row r="16" spans="1:12" ht="12" customHeight="1" x14ac:dyDescent="0.2">
      <c r="A16" s="45" t="s">
        <v>223</v>
      </c>
      <c r="B16" s="180" t="s">
        <v>224</v>
      </c>
      <c r="C16" s="181">
        <v>137</v>
      </c>
      <c r="D16" s="182">
        <v>503.64963503649631</v>
      </c>
      <c r="E16" s="183"/>
      <c r="F16" s="184">
        <v>205</v>
      </c>
      <c r="G16" s="184">
        <f t="shared" si="0"/>
        <v>252.15</v>
      </c>
      <c r="H16" s="184">
        <f t="shared" si="1"/>
        <v>252.2</v>
      </c>
      <c r="J16" t="s">
        <v>268</v>
      </c>
    </row>
    <row r="17" spans="1:10" ht="12" customHeight="1" x14ac:dyDescent="0.2">
      <c r="A17" s="45" t="s">
        <v>225</v>
      </c>
      <c r="B17" s="180" t="s">
        <v>226</v>
      </c>
      <c r="C17" s="181">
        <v>137</v>
      </c>
      <c r="D17" s="182">
        <v>678.83211678832106</v>
      </c>
      <c r="E17" s="183"/>
      <c r="F17" s="184">
        <v>195</v>
      </c>
      <c r="G17" s="184">
        <f t="shared" si="0"/>
        <v>239.85</v>
      </c>
      <c r="H17" s="184">
        <f t="shared" si="1"/>
        <v>239.9</v>
      </c>
      <c r="J17" t="s">
        <v>269</v>
      </c>
    </row>
    <row r="18" spans="1:10" x14ac:dyDescent="0.2">
      <c r="A18" s="45" t="s">
        <v>227</v>
      </c>
      <c r="B18" s="180" t="s">
        <v>228</v>
      </c>
      <c r="C18" s="181">
        <v>137</v>
      </c>
      <c r="D18" s="182">
        <v>248.17518248175182</v>
      </c>
      <c r="E18" s="183"/>
      <c r="F18" s="184">
        <v>98</v>
      </c>
      <c r="G18" s="184">
        <f t="shared" si="0"/>
        <v>120.53999999999999</v>
      </c>
      <c r="H18" s="184">
        <f t="shared" si="1"/>
        <v>120.5</v>
      </c>
      <c r="J18" t="s">
        <v>270</v>
      </c>
    </row>
    <row r="19" spans="1:10" ht="12" customHeight="1" x14ac:dyDescent="0.2">
      <c r="A19" s="45" t="s">
        <v>229</v>
      </c>
      <c r="B19" s="180" t="s">
        <v>230</v>
      </c>
      <c r="C19" s="181">
        <v>137</v>
      </c>
      <c r="D19" s="182">
        <v>481.75182481751818</v>
      </c>
      <c r="E19" s="183"/>
      <c r="F19" s="184">
        <v>179</v>
      </c>
      <c r="G19" s="184">
        <f t="shared" si="0"/>
        <v>220.17</v>
      </c>
      <c r="H19" s="184">
        <f t="shared" si="1"/>
        <v>220.2</v>
      </c>
      <c r="J19" t="s">
        <v>271</v>
      </c>
    </row>
    <row r="20" spans="1:10" ht="12" customHeight="1" x14ac:dyDescent="0.2">
      <c r="A20" s="45" t="s">
        <v>231</v>
      </c>
      <c r="B20" s="180" t="s">
        <v>232</v>
      </c>
      <c r="C20" s="181">
        <v>137</v>
      </c>
      <c r="D20" s="182">
        <v>518.24817518248176</v>
      </c>
      <c r="E20" s="183"/>
      <c r="F20" s="184">
        <v>212</v>
      </c>
      <c r="G20" s="184">
        <f t="shared" si="0"/>
        <v>260.76</v>
      </c>
      <c r="H20" s="184">
        <f t="shared" si="1"/>
        <v>260.8</v>
      </c>
      <c r="J20" t="s">
        <v>272</v>
      </c>
    </row>
    <row r="21" spans="1:10" ht="12" customHeight="1" x14ac:dyDescent="0.2">
      <c r="A21" s="45" t="s">
        <v>233</v>
      </c>
      <c r="B21" s="180" t="s">
        <v>234</v>
      </c>
      <c r="C21" s="181">
        <v>137</v>
      </c>
      <c r="D21" s="182">
        <v>357.66423357664229</v>
      </c>
      <c r="E21" s="183"/>
      <c r="F21" s="184">
        <v>177</v>
      </c>
      <c r="G21" s="184">
        <f t="shared" si="0"/>
        <v>217.71</v>
      </c>
      <c r="H21" s="184">
        <f t="shared" si="1"/>
        <v>217.7</v>
      </c>
    </row>
    <row r="22" spans="1:10" x14ac:dyDescent="0.2">
      <c r="A22" s="45" t="s">
        <v>235</v>
      </c>
      <c r="B22" s="180" t="s">
        <v>236</v>
      </c>
      <c r="C22" s="181">
        <v>137</v>
      </c>
      <c r="D22" s="182">
        <v>401.45985401459853</v>
      </c>
      <c r="E22" s="183"/>
      <c r="F22" s="184">
        <v>156</v>
      </c>
      <c r="G22" s="184">
        <f t="shared" si="0"/>
        <v>191.88</v>
      </c>
      <c r="H22" s="184">
        <f t="shared" si="1"/>
        <v>191.9</v>
      </c>
    </row>
    <row r="23" spans="1:10" ht="12" customHeight="1" x14ac:dyDescent="0.2">
      <c r="A23" s="45" t="s">
        <v>237</v>
      </c>
      <c r="B23" s="180" t="s">
        <v>238</v>
      </c>
      <c r="C23" s="181">
        <v>137</v>
      </c>
      <c r="D23" s="182">
        <v>430.65693430656933</v>
      </c>
      <c r="E23" s="183"/>
      <c r="F23" s="184">
        <v>152</v>
      </c>
      <c r="G23" s="184">
        <f t="shared" si="0"/>
        <v>186.96</v>
      </c>
      <c r="H23" s="184">
        <f t="shared" si="1"/>
        <v>187</v>
      </c>
    </row>
    <row r="24" spans="1:10" ht="12" customHeight="1" x14ac:dyDescent="0.2">
      <c r="A24" s="45" t="s">
        <v>239</v>
      </c>
      <c r="B24" s="180" t="s">
        <v>240</v>
      </c>
      <c r="C24" s="181">
        <v>137</v>
      </c>
      <c r="D24" s="182">
        <v>350.36496350364962</v>
      </c>
      <c r="E24" s="183"/>
      <c r="F24" s="184">
        <v>190</v>
      </c>
      <c r="G24" s="184">
        <f t="shared" si="0"/>
        <v>233.7</v>
      </c>
      <c r="H24" s="184">
        <f t="shared" si="1"/>
        <v>233.7</v>
      </c>
    </row>
    <row r="25" spans="1:10" ht="12" customHeight="1" x14ac:dyDescent="0.2">
      <c r="A25" s="45" t="s">
        <v>241</v>
      </c>
      <c r="B25" s="180" t="s">
        <v>242</v>
      </c>
      <c r="C25" s="181">
        <v>137</v>
      </c>
      <c r="D25" s="182">
        <v>379.56204379562041</v>
      </c>
      <c r="E25" s="183"/>
      <c r="F25" s="184">
        <v>175</v>
      </c>
      <c r="G25" s="184">
        <f t="shared" si="0"/>
        <v>215.25</v>
      </c>
      <c r="H25" s="184">
        <f t="shared" si="1"/>
        <v>215.3</v>
      </c>
    </row>
    <row r="26" spans="1:10" ht="12" customHeight="1" x14ac:dyDescent="0.2">
      <c r="A26" s="45" t="s">
        <v>243</v>
      </c>
      <c r="B26" s="180" t="s">
        <v>244</v>
      </c>
      <c r="C26" s="181">
        <v>137</v>
      </c>
      <c r="D26" s="182">
        <v>583.94160583941596</v>
      </c>
      <c r="E26" s="183"/>
      <c r="F26" s="184">
        <v>223</v>
      </c>
      <c r="G26" s="184">
        <f t="shared" si="0"/>
        <v>274.29000000000002</v>
      </c>
      <c r="H26" s="184">
        <f t="shared" si="1"/>
        <v>274.3</v>
      </c>
    </row>
    <row r="27" spans="1:10" ht="12" customHeight="1" x14ac:dyDescent="0.2">
      <c r="A27" s="45" t="s">
        <v>245</v>
      </c>
      <c r="B27" s="180" t="s">
        <v>246</v>
      </c>
      <c r="C27" s="181">
        <v>137</v>
      </c>
      <c r="D27" s="182">
        <v>299.2700729927007</v>
      </c>
      <c r="E27" s="183"/>
      <c r="F27" s="184">
        <v>133</v>
      </c>
      <c r="G27" s="184">
        <f t="shared" si="0"/>
        <v>163.59</v>
      </c>
      <c r="H27" s="184">
        <f t="shared" si="1"/>
        <v>163.6</v>
      </c>
    </row>
    <row r="28" spans="1:10" ht="12" customHeight="1" x14ac:dyDescent="0.2">
      <c r="A28" s="45" t="s">
        <v>247</v>
      </c>
      <c r="B28" s="180" t="s">
        <v>248</v>
      </c>
      <c r="C28" s="181">
        <v>137</v>
      </c>
      <c r="D28" s="182">
        <v>408.7591240875912</v>
      </c>
      <c r="E28" s="183"/>
      <c r="F28" s="184">
        <v>154</v>
      </c>
      <c r="G28" s="184">
        <f t="shared" si="0"/>
        <v>189.42</v>
      </c>
      <c r="H28" s="184">
        <f t="shared" si="1"/>
        <v>189.4</v>
      </c>
    </row>
    <row r="29" spans="1:10" ht="12" customHeight="1" x14ac:dyDescent="0.2">
      <c r="A29" s="45" t="s">
        <v>249</v>
      </c>
      <c r="B29" s="180" t="s">
        <v>250</v>
      </c>
      <c r="C29" s="181">
        <v>137</v>
      </c>
      <c r="D29" s="182">
        <v>277.37226277372258</v>
      </c>
      <c r="E29" s="183"/>
      <c r="F29" s="184">
        <v>117</v>
      </c>
      <c r="G29" s="184">
        <f t="shared" si="0"/>
        <v>143.91</v>
      </c>
      <c r="H29" s="184">
        <f t="shared" si="1"/>
        <v>143.9</v>
      </c>
    </row>
    <row r="30" spans="1:10" ht="12" customHeight="1" x14ac:dyDescent="0.2">
      <c r="A30" s="45" t="s">
        <v>251</v>
      </c>
      <c r="B30" s="180" t="s">
        <v>252</v>
      </c>
      <c r="C30" s="181">
        <v>137</v>
      </c>
      <c r="D30" s="182">
        <v>394.16058394160581</v>
      </c>
      <c r="E30" s="183"/>
      <c r="F30" s="184">
        <v>186</v>
      </c>
      <c r="G30" s="184">
        <f t="shared" si="0"/>
        <v>228.78</v>
      </c>
      <c r="H30" s="184">
        <f t="shared" si="1"/>
        <v>228.8</v>
      </c>
    </row>
    <row r="31" spans="1:10" ht="12" customHeight="1" x14ac:dyDescent="0.2">
      <c r="A31" s="45" t="s">
        <v>253</v>
      </c>
      <c r="B31" s="180" t="s">
        <v>254</v>
      </c>
      <c r="C31" s="181">
        <v>137</v>
      </c>
      <c r="D31" s="182">
        <v>270.07299270072991</v>
      </c>
      <c r="E31" s="183"/>
      <c r="F31" s="184">
        <v>103</v>
      </c>
      <c r="G31" s="184">
        <f t="shared" si="0"/>
        <v>126.69</v>
      </c>
      <c r="H31" s="184">
        <f t="shared" si="1"/>
        <v>126.7</v>
      </c>
    </row>
    <row r="32" spans="1:10" ht="12" customHeight="1" thickBot="1" x14ac:dyDescent="0.25">
      <c r="A32" s="185" t="s">
        <v>255</v>
      </c>
      <c r="B32" s="186" t="s">
        <v>256</v>
      </c>
      <c r="C32" s="187">
        <v>137</v>
      </c>
      <c r="D32" s="188">
        <v>291.97080291970798</v>
      </c>
      <c r="E32" s="189"/>
      <c r="F32" s="190">
        <v>158</v>
      </c>
      <c r="G32" s="184">
        <f t="shared" si="0"/>
        <v>194.34</v>
      </c>
      <c r="H32" s="184">
        <f t="shared" si="1"/>
        <v>194.3</v>
      </c>
    </row>
    <row r="33" spans="1:10" ht="19.5" customHeight="1" thickBot="1" x14ac:dyDescent="0.25">
      <c r="A33" s="372" t="s">
        <v>573</v>
      </c>
      <c r="B33" s="373"/>
      <c r="C33" s="373"/>
      <c r="D33" s="373"/>
      <c r="E33" s="373"/>
      <c r="F33" s="373"/>
      <c r="G33" s="373"/>
      <c r="H33" s="374"/>
      <c r="I33" s="56"/>
      <c r="J33" s="56"/>
    </row>
    <row r="34" spans="1:10" ht="12" customHeight="1" x14ac:dyDescent="0.2">
      <c r="A34" s="191" t="s">
        <v>599</v>
      </c>
      <c r="B34" s="192" t="s">
        <v>574</v>
      </c>
      <c r="C34" s="193">
        <v>110</v>
      </c>
      <c r="D34" s="194">
        <v>195</v>
      </c>
      <c r="E34" s="147"/>
      <c r="F34" s="136">
        <v>196</v>
      </c>
      <c r="G34" s="184">
        <f t="shared" ref="G34:G44" si="2">F34*1.23</f>
        <v>241.07999999999998</v>
      </c>
      <c r="H34" s="184">
        <f t="shared" ref="H34:H44" si="3">ROUND(G34,1)</f>
        <v>241.1</v>
      </c>
    </row>
    <row r="35" spans="1:10" ht="12" customHeight="1" x14ac:dyDescent="0.2">
      <c r="A35" s="195" t="s">
        <v>600</v>
      </c>
      <c r="B35" s="180" t="s">
        <v>575</v>
      </c>
      <c r="C35" s="181">
        <v>110</v>
      </c>
      <c r="D35" s="23">
        <v>195</v>
      </c>
      <c r="E35" s="370"/>
      <c r="F35" s="70">
        <v>219</v>
      </c>
      <c r="G35" s="184">
        <f t="shared" si="2"/>
        <v>269.37</v>
      </c>
      <c r="H35" s="184">
        <f t="shared" si="3"/>
        <v>269.39999999999998</v>
      </c>
    </row>
    <row r="36" spans="1:10" ht="12" customHeight="1" x14ac:dyDescent="0.2">
      <c r="A36" s="195" t="s">
        <v>601</v>
      </c>
      <c r="B36" s="180" t="s">
        <v>576</v>
      </c>
      <c r="C36" s="181">
        <v>110</v>
      </c>
      <c r="D36" s="23">
        <v>200</v>
      </c>
      <c r="E36" s="370"/>
      <c r="F36" s="70">
        <v>196</v>
      </c>
      <c r="G36" s="184">
        <f t="shared" si="2"/>
        <v>241.07999999999998</v>
      </c>
      <c r="H36" s="184">
        <f t="shared" si="3"/>
        <v>241.1</v>
      </c>
    </row>
    <row r="37" spans="1:10" ht="12" customHeight="1" x14ac:dyDescent="0.2">
      <c r="A37" s="195" t="s">
        <v>602</v>
      </c>
      <c r="B37" s="180" t="s">
        <v>577</v>
      </c>
      <c r="C37" s="181">
        <v>110</v>
      </c>
      <c r="D37" s="23">
        <v>200</v>
      </c>
      <c r="E37" s="370"/>
      <c r="F37" s="70">
        <v>250</v>
      </c>
      <c r="G37" s="184">
        <f t="shared" si="2"/>
        <v>307.5</v>
      </c>
      <c r="H37" s="184">
        <f t="shared" si="3"/>
        <v>307.5</v>
      </c>
    </row>
    <row r="38" spans="1:10" ht="12" customHeight="1" x14ac:dyDescent="0.2">
      <c r="A38" s="195" t="s">
        <v>603</v>
      </c>
      <c r="B38" s="180" t="s">
        <v>578</v>
      </c>
      <c r="C38" s="181">
        <v>110</v>
      </c>
      <c r="D38" s="23">
        <v>227</v>
      </c>
      <c r="E38" s="370"/>
      <c r="F38" s="70">
        <v>182</v>
      </c>
      <c r="G38" s="184">
        <f t="shared" si="2"/>
        <v>223.85999999999999</v>
      </c>
      <c r="H38" s="184">
        <f t="shared" si="3"/>
        <v>223.9</v>
      </c>
    </row>
    <row r="39" spans="1:10" ht="12" customHeight="1" x14ac:dyDescent="0.2">
      <c r="A39" s="195" t="s">
        <v>604</v>
      </c>
      <c r="B39" s="180" t="s">
        <v>579</v>
      </c>
      <c r="C39" s="181">
        <v>110</v>
      </c>
      <c r="D39" s="23">
        <v>230</v>
      </c>
      <c r="E39" s="370"/>
      <c r="F39" s="70">
        <v>194</v>
      </c>
      <c r="G39" s="184">
        <f t="shared" si="2"/>
        <v>238.62</v>
      </c>
      <c r="H39" s="184">
        <f t="shared" si="3"/>
        <v>238.6</v>
      </c>
    </row>
    <row r="40" spans="1:10" ht="12" customHeight="1" x14ac:dyDescent="0.2">
      <c r="A40" s="195" t="s">
        <v>605</v>
      </c>
      <c r="B40" s="180" t="s">
        <v>584</v>
      </c>
      <c r="C40" s="181">
        <v>110</v>
      </c>
      <c r="D40" s="23">
        <v>240</v>
      </c>
      <c r="E40" s="370"/>
      <c r="F40" s="70">
        <v>210</v>
      </c>
      <c r="G40" s="184">
        <f t="shared" si="2"/>
        <v>258.3</v>
      </c>
      <c r="H40" s="184">
        <f t="shared" si="3"/>
        <v>258.3</v>
      </c>
    </row>
    <row r="41" spans="1:10" ht="12" customHeight="1" x14ac:dyDescent="0.2">
      <c r="A41" s="195" t="s">
        <v>606</v>
      </c>
      <c r="B41" s="180" t="s">
        <v>580</v>
      </c>
      <c r="C41" s="181">
        <v>110</v>
      </c>
      <c r="D41" s="23">
        <v>232</v>
      </c>
      <c r="E41" s="370"/>
      <c r="F41" s="70">
        <v>194</v>
      </c>
      <c r="G41" s="184">
        <f t="shared" si="2"/>
        <v>238.62</v>
      </c>
      <c r="H41" s="184">
        <f t="shared" si="3"/>
        <v>238.6</v>
      </c>
    </row>
    <row r="42" spans="1:10" ht="12" customHeight="1" x14ac:dyDescent="0.2">
      <c r="A42" s="195" t="s">
        <v>607</v>
      </c>
      <c r="B42" s="180" t="s">
        <v>581</v>
      </c>
      <c r="C42" s="181">
        <v>110</v>
      </c>
      <c r="D42" s="23">
        <v>210</v>
      </c>
      <c r="E42" s="370"/>
      <c r="F42" s="70">
        <v>169</v>
      </c>
      <c r="G42" s="184">
        <f t="shared" si="2"/>
        <v>207.87</v>
      </c>
      <c r="H42" s="184">
        <f t="shared" si="3"/>
        <v>207.9</v>
      </c>
    </row>
    <row r="43" spans="1:10" ht="12" customHeight="1" x14ac:dyDescent="0.2">
      <c r="A43" s="195" t="s">
        <v>608</v>
      </c>
      <c r="B43" s="180" t="s">
        <v>582</v>
      </c>
      <c r="C43" s="181">
        <v>110</v>
      </c>
      <c r="D43" s="23">
        <v>230</v>
      </c>
      <c r="E43" s="370"/>
      <c r="F43" s="70">
        <v>195</v>
      </c>
      <c r="G43" s="184">
        <f t="shared" si="2"/>
        <v>239.85</v>
      </c>
      <c r="H43" s="184">
        <f t="shared" si="3"/>
        <v>239.9</v>
      </c>
    </row>
    <row r="44" spans="1:10" ht="12" customHeight="1" thickBot="1" x14ac:dyDescent="0.25">
      <c r="A44" s="196" t="s">
        <v>609</v>
      </c>
      <c r="B44" s="186" t="s">
        <v>583</v>
      </c>
      <c r="C44" s="197">
        <v>110</v>
      </c>
      <c r="D44" s="198">
        <v>272</v>
      </c>
      <c r="E44" s="46"/>
      <c r="F44" s="137">
        <v>220</v>
      </c>
      <c r="G44" s="190">
        <f t="shared" si="2"/>
        <v>270.60000000000002</v>
      </c>
      <c r="H44" s="190">
        <f t="shared" si="3"/>
        <v>270.60000000000002</v>
      </c>
    </row>
    <row r="45" spans="1:10" ht="12" customHeight="1" thickBot="1" x14ac:dyDescent="0.25">
      <c r="A45" s="107"/>
      <c r="B45" s="99"/>
      <c r="C45" s="73"/>
      <c r="D45" s="72"/>
      <c r="E45" s="72"/>
    </row>
    <row r="46" spans="1:10" ht="12" customHeight="1" x14ac:dyDescent="0.2">
      <c r="A46" s="295" t="s">
        <v>425</v>
      </c>
      <c r="B46" s="296"/>
      <c r="C46" s="296"/>
      <c r="D46" s="296"/>
      <c r="E46" s="296"/>
      <c r="F46" s="296"/>
      <c r="G46" s="296"/>
      <c r="H46" s="297"/>
    </row>
    <row r="47" spans="1:10" ht="12" customHeight="1" x14ac:dyDescent="0.2">
      <c r="A47" s="292" t="s">
        <v>426</v>
      </c>
      <c r="B47" s="369"/>
      <c r="C47" s="369"/>
      <c r="D47" s="369"/>
      <c r="E47" s="369"/>
      <c r="F47" s="369"/>
      <c r="G47" s="369"/>
      <c r="H47" s="294"/>
    </row>
    <row r="48" spans="1:10" x14ac:dyDescent="0.2">
      <c r="A48" s="292" t="s">
        <v>427</v>
      </c>
      <c r="B48" s="369"/>
      <c r="C48" s="369"/>
      <c r="D48" s="369"/>
      <c r="E48" s="369"/>
      <c r="F48" s="369"/>
      <c r="G48" s="369"/>
      <c r="H48" s="294"/>
    </row>
    <row r="49" spans="1:8" ht="13.5" thickBot="1" x14ac:dyDescent="0.25">
      <c r="A49" s="289" t="s">
        <v>428</v>
      </c>
      <c r="B49" s="290"/>
      <c r="C49" s="290"/>
      <c r="D49" s="290"/>
      <c r="E49" s="290"/>
      <c r="F49" s="290"/>
      <c r="G49" s="290"/>
      <c r="H49" s="291"/>
    </row>
  </sheetData>
  <mergeCells count="10">
    <mergeCell ref="F4:H4"/>
    <mergeCell ref="A48:H48"/>
    <mergeCell ref="A49:H49"/>
    <mergeCell ref="J5:L6"/>
    <mergeCell ref="A5:B6"/>
    <mergeCell ref="F5:F6"/>
    <mergeCell ref="A47:H47"/>
    <mergeCell ref="A46:H46"/>
    <mergeCell ref="D5:D6"/>
    <mergeCell ref="H5:H6"/>
  </mergeCells>
  <pageMargins left="0.35433070866141736" right="0.35433070866141736" top="0.98425196850393704" bottom="0.98425196850393704" header="0.51181102362204722" footer="0.51181102362204722"/>
  <pageSetup paperSize="5" scale="90" orientation="portrait" r:id="rId1"/>
  <headerFooter alignWithMargins="0">
    <oddHeader>&amp;RExport</oddHeader>
    <oddFooter>&amp;R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E3244-CD3C-4738-A536-090CFA37E5B7}">
  <sheetPr>
    <pageSetUpPr fitToPage="1"/>
  </sheetPr>
  <dimension ref="A3:I43"/>
  <sheetViews>
    <sheetView zoomScaleNormal="100" workbookViewId="0">
      <selection activeCell="J30" sqref="J30"/>
    </sheetView>
  </sheetViews>
  <sheetFormatPr defaultRowHeight="12.75" x14ac:dyDescent="0.2"/>
  <cols>
    <col min="1" max="1" width="30.7109375" style="56" customWidth="1"/>
    <col min="2" max="4" width="15.7109375" style="56" customWidth="1"/>
    <col min="5" max="5" width="20.7109375" style="56" customWidth="1"/>
    <col min="6" max="6" width="20.7109375" style="56" hidden="1" customWidth="1"/>
    <col min="7" max="7" width="20.7109375" style="56" customWidth="1"/>
    <col min="8" max="8" width="9.140625" style="56"/>
    <col min="9" max="9" width="32.42578125" style="56" bestFit="1" customWidth="1"/>
    <col min="10" max="253" width="9.140625" style="56"/>
    <col min="254" max="254" width="26.85546875" style="56" customWidth="1"/>
    <col min="255" max="257" width="15.7109375" style="56" customWidth="1"/>
    <col min="258" max="258" width="20.42578125" style="56" bestFit="1" customWidth="1"/>
    <col min="259" max="259" width="18" style="56" bestFit="1" customWidth="1"/>
    <col min="260" max="509" width="9.140625" style="56"/>
    <col min="510" max="510" width="26.85546875" style="56" customWidth="1"/>
    <col min="511" max="513" width="15.7109375" style="56" customWidth="1"/>
    <col min="514" max="514" width="20.42578125" style="56" bestFit="1" customWidth="1"/>
    <col min="515" max="515" width="18" style="56" bestFit="1" customWidth="1"/>
    <col min="516" max="765" width="9.140625" style="56"/>
    <col min="766" max="766" width="26.85546875" style="56" customWidth="1"/>
    <col min="767" max="769" width="15.7109375" style="56" customWidth="1"/>
    <col min="770" max="770" width="20.42578125" style="56" bestFit="1" customWidth="1"/>
    <col min="771" max="771" width="18" style="56" bestFit="1" customWidth="1"/>
    <col min="772" max="1021" width="9.140625" style="56"/>
    <col min="1022" max="1022" width="26.85546875" style="56" customWidth="1"/>
    <col min="1023" max="1025" width="15.7109375" style="56" customWidth="1"/>
    <col min="1026" max="1026" width="20.42578125" style="56" bestFit="1" customWidth="1"/>
    <col min="1027" max="1027" width="18" style="56" bestFit="1" customWidth="1"/>
    <col min="1028" max="1277" width="9.140625" style="56"/>
    <col min="1278" max="1278" width="26.85546875" style="56" customWidth="1"/>
    <col min="1279" max="1281" width="15.7109375" style="56" customWidth="1"/>
    <col min="1282" max="1282" width="20.42578125" style="56" bestFit="1" customWidth="1"/>
    <col min="1283" max="1283" width="18" style="56" bestFit="1" customWidth="1"/>
    <col min="1284" max="1533" width="9.140625" style="56"/>
    <col min="1534" max="1534" width="26.85546875" style="56" customWidth="1"/>
    <col min="1535" max="1537" width="15.7109375" style="56" customWidth="1"/>
    <col min="1538" max="1538" width="20.42578125" style="56" bestFit="1" customWidth="1"/>
    <col min="1539" max="1539" width="18" style="56" bestFit="1" customWidth="1"/>
    <col min="1540" max="1789" width="9.140625" style="56"/>
    <col min="1790" max="1790" width="26.85546875" style="56" customWidth="1"/>
    <col min="1791" max="1793" width="15.7109375" style="56" customWidth="1"/>
    <col min="1794" max="1794" width="20.42578125" style="56" bestFit="1" customWidth="1"/>
    <col min="1795" max="1795" width="18" style="56" bestFit="1" customWidth="1"/>
    <col min="1796" max="2045" width="9.140625" style="56"/>
    <col min="2046" max="2046" width="26.85546875" style="56" customWidth="1"/>
    <col min="2047" max="2049" width="15.7109375" style="56" customWidth="1"/>
    <col min="2050" max="2050" width="20.42578125" style="56" bestFit="1" customWidth="1"/>
    <col min="2051" max="2051" width="18" style="56" bestFit="1" customWidth="1"/>
    <col min="2052" max="2301" width="9.140625" style="56"/>
    <col min="2302" max="2302" width="26.85546875" style="56" customWidth="1"/>
    <col min="2303" max="2305" width="15.7109375" style="56" customWidth="1"/>
    <col min="2306" max="2306" width="20.42578125" style="56" bestFit="1" customWidth="1"/>
    <col min="2307" max="2307" width="18" style="56" bestFit="1" customWidth="1"/>
    <col min="2308" max="2557" width="9.140625" style="56"/>
    <col min="2558" max="2558" width="26.85546875" style="56" customWidth="1"/>
    <col min="2559" max="2561" width="15.7109375" style="56" customWidth="1"/>
    <col min="2562" max="2562" width="20.42578125" style="56" bestFit="1" customWidth="1"/>
    <col min="2563" max="2563" width="18" style="56" bestFit="1" customWidth="1"/>
    <col min="2564" max="2813" width="9.140625" style="56"/>
    <col min="2814" max="2814" width="26.85546875" style="56" customWidth="1"/>
    <col min="2815" max="2817" width="15.7109375" style="56" customWidth="1"/>
    <col min="2818" max="2818" width="20.42578125" style="56" bestFit="1" customWidth="1"/>
    <col min="2819" max="2819" width="18" style="56" bestFit="1" customWidth="1"/>
    <col min="2820" max="3069" width="9.140625" style="56"/>
    <col min="3070" max="3070" width="26.85546875" style="56" customWidth="1"/>
    <col min="3071" max="3073" width="15.7109375" style="56" customWidth="1"/>
    <col min="3074" max="3074" width="20.42578125" style="56" bestFit="1" customWidth="1"/>
    <col min="3075" max="3075" width="18" style="56" bestFit="1" customWidth="1"/>
    <col min="3076" max="3325" width="9.140625" style="56"/>
    <col min="3326" max="3326" width="26.85546875" style="56" customWidth="1"/>
    <col min="3327" max="3329" width="15.7109375" style="56" customWidth="1"/>
    <col min="3330" max="3330" width="20.42578125" style="56" bestFit="1" customWidth="1"/>
    <col min="3331" max="3331" width="18" style="56" bestFit="1" customWidth="1"/>
    <col min="3332" max="3581" width="9.140625" style="56"/>
    <col min="3582" max="3582" width="26.85546875" style="56" customWidth="1"/>
    <col min="3583" max="3585" width="15.7109375" style="56" customWidth="1"/>
    <col min="3586" max="3586" width="20.42578125" style="56" bestFit="1" customWidth="1"/>
    <col min="3587" max="3587" width="18" style="56" bestFit="1" customWidth="1"/>
    <col min="3588" max="3837" width="9.140625" style="56"/>
    <col min="3838" max="3838" width="26.85546875" style="56" customWidth="1"/>
    <col min="3839" max="3841" width="15.7109375" style="56" customWidth="1"/>
    <col min="3842" max="3842" width="20.42578125" style="56" bestFit="1" customWidth="1"/>
    <col min="3843" max="3843" width="18" style="56" bestFit="1" customWidth="1"/>
    <col min="3844" max="4093" width="9.140625" style="56"/>
    <col min="4094" max="4094" width="26.85546875" style="56" customWidth="1"/>
    <col min="4095" max="4097" width="15.7109375" style="56" customWidth="1"/>
    <col min="4098" max="4098" width="20.42578125" style="56" bestFit="1" customWidth="1"/>
    <col min="4099" max="4099" width="18" style="56" bestFit="1" customWidth="1"/>
    <col min="4100" max="4349" width="9.140625" style="56"/>
    <col min="4350" max="4350" width="26.85546875" style="56" customWidth="1"/>
    <col min="4351" max="4353" width="15.7109375" style="56" customWidth="1"/>
    <col min="4354" max="4354" width="20.42578125" style="56" bestFit="1" customWidth="1"/>
    <col min="4355" max="4355" width="18" style="56" bestFit="1" customWidth="1"/>
    <col min="4356" max="4605" width="9.140625" style="56"/>
    <col min="4606" max="4606" width="26.85546875" style="56" customWidth="1"/>
    <col min="4607" max="4609" width="15.7109375" style="56" customWidth="1"/>
    <col min="4610" max="4610" width="20.42578125" style="56" bestFit="1" customWidth="1"/>
    <col min="4611" max="4611" width="18" style="56" bestFit="1" customWidth="1"/>
    <col min="4612" max="4861" width="9.140625" style="56"/>
    <col min="4862" max="4862" width="26.85546875" style="56" customWidth="1"/>
    <col min="4863" max="4865" width="15.7109375" style="56" customWidth="1"/>
    <col min="4866" max="4866" width="20.42578125" style="56" bestFit="1" customWidth="1"/>
    <col min="4867" max="4867" width="18" style="56" bestFit="1" customWidth="1"/>
    <col min="4868" max="5117" width="9.140625" style="56"/>
    <col min="5118" max="5118" width="26.85546875" style="56" customWidth="1"/>
    <col min="5119" max="5121" width="15.7109375" style="56" customWidth="1"/>
    <col min="5122" max="5122" width="20.42578125" style="56" bestFit="1" customWidth="1"/>
    <col min="5123" max="5123" width="18" style="56" bestFit="1" customWidth="1"/>
    <col min="5124" max="5373" width="9.140625" style="56"/>
    <col min="5374" max="5374" width="26.85546875" style="56" customWidth="1"/>
    <col min="5375" max="5377" width="15.7109375" style="56" customWidth="1"/>
    <col min="5378" max="5378" width="20.42578125" style="56" bestFit="1" customWidth="1"/>
    <col min="5379" max="5379" width="18" style="56" bestFit="1" customWidth="1"/>
    <col min="5380" max="5629" width="9.140625" style="56"/>
    <col min="5630" max="5630" width="26.85546875" style="56" customWidth="1"/>
    <col min="5631" max="5633" width="15.7109375" style="56" customWidth="1"/>
    <col min="5634" max="5634" width="20.42578125" style="56" bestFit="1" customWidth="1"/>
    <col min="5635" max="5635" width="18" style="56" bestFit="1" customWidth="1"/>
    <col min="5636" max="5885" width="9.140625" style="56"/>
    <col min="5886" max="5886" width="26.85546875" style="56" customWidth="1"/>
    <col min="5887" max="5889" width="15.7109375" style="56" customWidth="1"/>
    <col min="5890" max="5890" width="20.42578125" style="56" bestFit="1" customWidth="1"/>
    <col min="5891" max="5891" width="18" style="56" bestFit="1" customWidth="1"/>
    <col min="5892" max="6141" width="9.140625" style="56"/>
    <col min="6142" max="6142" width="26.85546875" style="56" customWidth="1"/>
    <col min="6143" max="6145" width="15.7109375" style="56" customWidth="1"/>
    <col min="6146" max="6146" width="20.42578125" style="56" bestFit="1" customWidth="1"/>
    <col min="6147" max="6147" width="18" style="56" bestFit="1" customWidth="1"/>
    <col min="6148" max="6397" width="9.140625" style="56"/>
    <col min="6398" max="6398" width="26.85546875" style="56" customWidth="1"/>
    <col min="6399" max="6401" width="15.7109375" style="56" customWidth="1"/>
    <col min="6402" max="6402" width="20.42578125" style="56" bestFit="1" customWidth="1"/>
    <col min="6403" max="6403" width="18" style="56" bestFit="1" customWidth="1"/>
    <col min="6404" max="6653" width="9.140625" style="56"/>
    <col min="6654" max="6654" width="26.85546875" style="56" customWidth="1"/>
    <col min="6655" max="6657" width="15.7109375" style="56" customWidth="1"/>
    <col min="6658" max="6658" width="20.42578125" style="56" bestFit="1" customWidth="1"/>
    <col min="6659" max="6659" width="18" style="56" bestFit="1" customWidth="1"/>
    <col min="6660" max="6909" width="9.140625" style="56"/>
    <col min="6910" max="6910" width="26.85546875" style="56" customWidth="1"/>
    <col min="6911" max="6913" width="15.7109375" style="56" customWidth="1"/>
    <col min="6914" max="6914" width="20.42578125" style="56" bestFit="1" customWidth="1"/>
    <col min="6915" max="6915" width="18" style="56" bestFit="1" customWidth="1"/>
    <col min="6916" max="7165" width="9.140625" style="56"/>
    <col min="7166" max="7166" width="26.85546875" style="56" customWidth="1"/>
    <col min="7167" max="7169" width="15.7109375" style="56" customWidth="1"/>
    <col min="7170" max="7170" width="20.42578125" style="56" bestFit="1" customWidth="1"/>
    <col min="7171" max="7171" width="18" style="56" bestFit="1" customWidth="1"/>
    <col min="7172" max="7421" width="9.140625" style="56"/>
    <col min="7422" max="7422" width="26.85546875" style="56" customWidth="1"/>
    <col min="7423" max="7425" width="15.7109375" style="56" customWidth="1"/>
    <col min="7426" max="7426" width="20.42578125" style="56" bestFit="1" customWidth="1"/>
    <col min="7427" max="7427" width="18" style="56" bestFit="1" customWidth="1"/>
    <col min="7428" max="7677" width="9.140625" style="56"/>
    <col min="7678" max="7678" width="26.85546875" style="56" customWidth="1"/>
    <col min="7679" max="7681" width="15.7109375" style="56" customWidth="1"/>
    <col min="7682" max="7682" width="20.42578125" style="56" bestFit="1" customWidth="1"/>
    <col min="7683" max="7683" width="18" style="56" bestFit="1" customWidth="1"/>
    <col min="7684" max="7933" width="9.140625" style="56"/>
    <col min="7934" max="7934" width="26.85546875" style="56" customWidth="1"/>
    <col min="7935" max="7937" width="15.7109375" style="56" customWidth="1"/>
    <col min="7938" max="7938" width="20.42578125" style="56" bestFit="1" customWidth="1"/>
    <col min="7939" max="7939" width="18" style="56" bestFit="1" customWidth="1"/>
    <col min="7940" max="8189" width="9.140625" style="56"/>
    <col min="8190" max="8190" width="26.85546875" style="56" customWidth="1"/>
    <col min="8191" max="8193" width="15.7109375" style="56" customWidth="1"/>
    <col min="8194" max="8194" width="20.42578125" style="56" bestFit="1" customWidth="1"/>
    <col min="8195" max="8195" width="18" style="56" bestFit="1" customWidth="1"/>
    <col min="8196" max="8445" width="9.140625" style="56"/>
    <col min="8446" max="8446" width="26.85546875" style="56" customWidth="1"/>
    <col min="8447" max="8449" width="15.7109375" style="56" customWidth="1"/>
    <col min="8450" max="8450" width="20.42578125" style="56" bestFit="1" customWidth="1"/>
    <col min="8451" max="8451" width="18" style="56" bestFit="1" customWidth="1"/>
    <col min="8452" max="8701" width="9.140625" style="56"/>
    <col min="8702" max="8702" width="26.85546875" style="56" customWidth="1"/>
    <col min="8703" max="8705" width="15.7109375" style="56" customWidth="1"/>
    <col min="8706" max="8706" width="20.42578125" style="56" bestFit="1" customWidth="1"/>
    <col min="8707" max="8707" width="18" style="56" bestFit="1" customWidth="1"/>
    <col min="8708" max="8957" width="9.140625" style="56"/>
    <col min="8958" max="8958" width="26.85546875" style="56" customWidth="1"/>
    <col min="8959" max="8961" width="15.7109375" style="56" customWidth="1"/>
    <col min="8962" max="8962" width="20.42578125" style="56" bestFit="1" customWidth="1"/>
    <col min="8963" max="8963" width="18" style="56" bestFit="1" customWidth="1"/>
    <col min="8964" max="9213" width="9.140625" style="56"/>
    <col min="9214" max="9214" width="26.85546875" style="56" customWidth="1"/>
    <col min="9215" max="9217" width="15.7109375" style="56" customWidth="1"/>
    <col min="9218" max="9218" width="20.42578125" style="56" bestFit="1" customWidth="1"/>
    <col min="9219" max="9219" width="18" style="56" bestFit="1" customWidth="1"/>
    <col min="9220" max="9469" width="9.140625" style="56"/>
    <col min="9470" max="9470" width="26.85546875" style="56" customWidth="1"/>
    <col min="9471" max="9473" width="15.7109375" style="56" customWidth="1"/>
    <col min="9474" max="9474" width="20.42578125" style="56" bestFit="1" customWidth="1"/>
    <col min="9475" max="9475" width="18" style="56" bestFit="1" customWidth="1"/>
    <col min="9476" max="9725" width="9.140625" style="56"/>
    <col min="9726" max="9726" width="26.85546875" style="56" customWidth="1"/>
    <col min="9727" max="9729" width="15.7109375" style="56" customWidth="1"/>
    <col min="9730" max="9730" width="20.42578125" style="56" bestFit="1" customWidth="1"/>
    <col min="9731" max="9731" width="18" style="56" bestFit="1" customWidth="1"/>
    <col min="9732" max="9981" width="9.140625" style="56"/>
    <col min="9982" max="9982" width="26.85546875" style="56" customWidth="1"/>
    <col min="9983" max="9985" width="15.7109375" style="56" customWidth="1"/>
    <col min="9986" max="9986" width="20.42578125" style="56" bestFit="1" customWidth="1"/>
    <col min="9987" max="9987" width="18" style="56" bestFit="1" customWidth="1"/>
    <col min="9988" max="10237" width="9.140625" style="56"/>
    <col min="10238" max="10238" width="26.85546875" style="56" customWidth="1"/>
    <col min="10239" max="10241" width="15.7109375" style="56" customWidth="1"/>
    <col min="10242" max="10242" width="20.42578125" style="56" bestFit="1" customWidth="1"/>
    <col min="10243" max="10243" width="18" style="56" bestFit="1" customWidth="1"/>
    <col min="10244" max="10493" width="9.140625" style="56"/>
    <col min="10494" max="10494" width="26.85546875" style="56" customWidth="1"/>
    <col min="10495" max="10497" width="15.7109375" style="56" customWidth="1"/>
    <col min="10498" max="10498" width="20.42578125" style="56" bestFit="1" customWidth="1"/>
    <col min="10499" max="10499" width="18" style="56" bestFit="1" customWidth="1"/>
    <col min="10500" max="10749" width="9.140625" style="56"/>
    <col min="10750" max="10750" width="26.85546875" style="56" customWidth="1"/>
    <col min="10751" max="10753" width="15.7109375" style="56" customWidth="1"/>
    <col min="10754" max="10754" width="20.42578125" style="56" bestFit="1" customWidth="1"/>
    <col min="10755" max="10755" width="18" style="56" bestFit="1" customWidth="1"/>
    <col min="10756" max="11005" width="9.140625" style="56"/>
    <col min="11006" max="11006" width="26.85546875" style="56" customWidth="1"/>
    <col min="11007" max="11009" width="15.7109375" style="56" customWidth="1"/>
    <col min="11010" max="11010" width="20.42578125" style="56" bestFit="1" customWidth="1"/>
    <col min="11011" max="11011" width="18" style="56" bestFit="1" customWidth="1"/>
    <col min="11012" max="11261" width="9.140625" style="56"/>
    <col min="11262" max="11262" width="26.85546875" style="56" customWidth="1"/>
    <col min="11263" max="11265" width="15.7109375" style="56" customWidth="1"/>
    <col min="11266" max="11266" width="20.42578125" style="56" bestFit="1" customWidth="1"/>
    <col min="11267" max="11267" width="18" style="56" bestFit="1" customWidth="1"/>
    <col min="11268" max="11517" width="9.140625" style="56"/>
    <col min="11518" max="11518" width="26.85546875" style="56" customWidth="1"/>
    <col min="11519" max="11521" width="15.7109375" style="56" customWidth="1"/>
    <col min="11522" max="11522" width="20.42578125" style="56" bestFit="1" customWidth="1"/>
    <col min="11523" max="11523" width="18" style="56" bestFit="1" customWidth="1"/>
    <col min="11524" max="11773" width="9.140625" style="56"/>
    <col min="11774" max="11774" width="26.85546875" style="56" customWidth="1"/>
    <col min="11775" max="11777" width="15.7109375" style="56" customWidth="1"/>
    <col min="11778" max="11778" width="20.42578125" style="56" bestFit="1" customWidth="1"/>
    <col min="11779" max="11779" width="18" style="56" bestFit="1" customWidth="1"/>
    <col min="11780" max="12029" width="9.140625" style="56"/>
    <col min="12030" max="12030" width="26.85546875" style="56" customWidth="1"/>
    <col min="12031" max="12033" width="15.7109375" style="56" customWidth="1"/>
    <col min="12034" max="12034" width="20.42578125" style="56" bestFit="1" customWidth="1"/>
    <col min="12035" max="12035" width="18" style="56" bestFit="1" customWidth="1"/>
    <col min="12036" max="12285" width="9.140625" style="56"/>
    <col min="12286" max="12286" width="26.85546875" style="56" customWidth="1"/>
    <col min="12287" max="12289" width="15.7109375" style="56" customWidth="1"/>
    <col min="12290" max="12290" width="20.42578125" style="56" bestFit="1" customWidth="1"/>
    <col min="12291" max="12291" width="18" style="56" bestFit="1" customWidth="1"/>
    <col min="12292" max="12541" width="9.140625" style="56"/>
    <col min="12542" max="12542" width="26.85546875" style="56" customWidth="1"/>
    <col min="12543" max="12545" width="15.7109375" style="56" customWidth="1"/>
    <col min="12546" max="12546" width="20.42578125" style="56" bestFit="1" customWidth="1"/>
    <col min="12547" max="12547" width="18" style="56" bestFit="1" customWidth="1"/>
    <col min="12548" max="12797" width="9.140625" style="56"/>
    <col min="12798" max="12798" width="26.85546875" style="56" customWidth="1"/>
    <col min="12799" max="12801" width="15.7109375" style="56" customWidth="1"/>
    <col min="12802" max="12802" width="20.42578125" style="56" bestFit="1" customWidth="1"/>
    <col min="12803" max="12803" width="18" style="56" bestFit="1" customWidth="1"/>
    <col min="12804" max="13053" width="9.140625" style="56"/>
    <col min="13054" max="13054" width="26.85546875" style="56" customWidth="1"/>
    <col min="13055" max="13057" width="15.7109375" style="56" customWidth="1"/>
    <col min="13058" max="13058" width="20.42578125" style="56" bestFit="1" customWidth="1"/>
    <col min="13059" max="13059" width="18" style="56" bestFit="1" customWidth="1"/>
    <col min="13060" max="13309" width="9.140625" style="56"/>
    <col min="13310" max="13310" width="26.85546875" style="56" customWidth="1"/>
    <col min="13311" max="13313" width="15.7109375" style="56" customWidth="1"/>
    <col min="13314" max="13314" width="20.42578125" style="56" bestFit="1" customWidth="1"/>
    <col min="13315" max="13315" width="18" style="56" bestFit="1" customWidth="1"/>
    <col min="13316" max="13565" width="9.140625" style="56"/>
    <col min="13566" max="13566" width="26.85546875" style="56" customWidth="1"/>
    <col min="13567" max="13569" width="15.7109375" style="56" customWidth="1"/>
    <col min="13570" max="13570" width="20.42578125" style="56" bestFit="1" customWidth="1"/>
    <col min="13571" max="13571" width="18" style="56" bestFit="1" customWidth="1"/>
    <col min="13572" max="13821" width="9.140625" style="56"/>
    <col min="13822" max="13822" width="26.85546875" style="56" customWidth="1"/>
    <col min="13823" max="13825" width="15.7109375" style="56" customWidth="1"/>
    <col min="13826" max="13826" width="20.42578125" style="56" bestFit="1" customWidth="1"/>
    <col min="13827" max="13827" width="18" style="56" bestFit="1" customWidth="1"/>
    <col min="13828" max="14077" width="9.140625" style="56"/>
    <col min="14078" max="14078" width="26.85546875" style="56" customWidth="1"/>
    <col min="14079" max="14081" width="15.7109375" style="56" customWidth="1"/>
    <col min="14082" max="14082" width="20.42578125" style="56" bestFit="1" customWidth="1"/>
    <col min="14083" max="14083" width="18" style="56" bestFit="1" customWidth="1"/>
    <col min="14084" max="14333" width="9.140625" style="56"/>
    <col min="14334" max="14334" width="26.85546875" style="56" customWidth="1"/>
    <col min="14335" max="14337" width="15.7109375" style="56" customWidth="1"/>
    <col min="14338" max="14338" width="20.42578125" style="56" bestFit="1" customWidth="1"/>
    <col min="14339" max="14339" width="18" style="56" bestFit="1" customWidth="1"/>
    <col min="14340" max="14589" width="9.140625" style="56"/>
    <col min="14590" max="14590" width="26.85546875" style="56" customWidth="1"/>
    <col min="14591" max="14593" width="15.7109375" style="56" customWidth="1"/>
    <col min="14594" max="14594" width="20.42578125" style="56" bestFit="1" customWidth="1"/>
    <col min="14595" max="14595" width="18" style="56" bestFit="1" customWidth="1"/>
    <col min="14596" max="14845" width="9.140625" style="56"/>
    <col min="14846" max="14846" width="26.85546875" style="56" customWidth="1"/>
    <col min="14847" max="14849" width="15.7109375" style="56" customWidth="1"/>
    <col min="14850" max="14850" width="20.42578125" style="56" bestFit="1" customWidth="1"/>
    <col min="14851" max="14851" width="18" style="56" bestFit="1" customWidth="1"/>
    <col min="14852" max="15101" width="9.140625" style="56"/>
    <col min="15102" max="15102" width="26.85546875" style="56" customWidth="1"/>
    <col min="15103" max="15105" width="15.7109375" style="56" customWidth="1"/>
    <col min="15106" max="15106" width="20.42578125" style="56" bestFit="1" customWidth="1"/>
    <col min="15107" max="15107" width="18" style="56" bestFit="1" customWidth="1"/>
    <col min="15108" max="15357" width="9.140625" style="56"/>
    <col min="15358" max="15358" width="26.85546875" style="56" customWidth="1"/>
    <col min="15359" max="15361" width="15.7109375" style="56" customWidth="1"/>
    <col min="15362" max="15362" width="20.42578125" style="56" bestFit="1" customWidth="1"/>
    <col min="15363" max="15363" width="18" style="56" bestFit="1" customWidth="1"/>
    <col min="15364" max="15613" width="9.140625" style="56"/>
    <col min="15614" max="15614" width="26.85546875" style="56" customWidth="1"/>
    <col min="15615" max="15617" width="15.7109375" style="56" customWidth="1"/>
    <col min="15618" max="15618" width="20.42578125" style="56" bestFit="1" customWidth="1"/>
    <col min="15619" max="15619" width="18" style="56" bestFit="1" customWidth="1"/>
    <col min="15620" max="15869" width="9.140625" style="56"/>
    <col min="15870" max="15870" width="26.85546875" style="56" customWidth="1"/>
    <col min="15871" max="15873" width="15.7109375" style="56" customWidth="1"/>
    <col min="15874" max="15874" width="20.42578125" style="56" bestFit="1" customWidth="1"/>
    <col min="15875" max="15875" width="18" style="56" bestFit="1" customWidth="1"/>
    <col min="15876" max="16125" width="9.140625" style="56"/>
    <col min="16126" max="16126" width="26.85546875" style="56" customWidth="1"/>
    <col min="16127" max="16129" width="15.7109375" style="56" customWidth="1"/>
    <col min="16130" max="16130" width="20.42578125" style="56" bestFit="1" customWidth="1"/>
    <col min="16131" max="16131" width="18" style="56" bestFit="1" customWidth="1"/>
    <col min="16132" max="16384" width="9.140625" style="56"/>
  </cols>
  <sheetData>
    <row r="3" spans="1:9" x14ac:dyDescent="0.2">
      <c r="C3" s="131"/>
    </row>
    <row r="4" spans="1:9" ht="13.5" thickBot="1" x14ac:dyDescent="0.25"/>
    <row r="5" spans="1:9" ht="16.5" customHeight="1" thickBot="1" x14ac:dyDescent="0.3">
      <c r="B5" s="113"/>
      <c r="C5" s="113"/>
      <c r="D5" s="113"/>
      <c r="E5" s="314" t="s">
        <v>590</v>
      </c>
      <c r="F5" s="367"/>
      <c r="G5" s="315"/>
    </row>
    <row r="6" spans="1:9" x14ac:dyDescent="0.2">
      <c r="A6" s="300" t="s">
        <v>440</v>
      </c>
      <c r="B6" s="301"/>
      <c r="C6" s="103" t="s">
        <v>257</v>
      </c>
      <c r="D6" s="312" t="s">
        <v>258</v>
      </c>
      <c r="E6" s="333" t="s">
        <v>429</v>
      </c>
      <c r="F6" s="235"/>
      <c r="G6" s="298" t="s">
        <v>430</v>
      </c>
      <c r="I6" s="260" t="s">
        <v>471</v>
      </c>
    </row>
    <row r="7" spans="1:9" ht="13.5" thickBot="1" x14ac:dyDescent="0.25">
      <c r="A7" s="327"/>
      <c r="B7" s="328"/>
      <c r="C7" s="129" t="s">
        <v>1</v>
      </c>
      <c r="D7" s="313"/>
      <c r="E7" s="334"/>
      <c r="F7" s="236"/>
      <c r="G7" s="330"/>
      <c r="I7" s="261"/>
    </row>
    <row r="8" spans="1:9" x14ac:dyDescent="0.2">
      <c r="A8" s="15" t="s">
        <v>461</v>
      </c>
      <c r="B8" s="149" t="s">
        <v>462</v>
      </c>
      <c r="C8" s="150">
        <v>134</v>
      </c>
      <c r="D8" s="84">
        <v>350</v>
      </c>
      <c r="E8" s="136">
        <v>106</v>
      </c>
      <c r="F8" s="70">
        <f t="shared" ref="F8:F9" si="0">E8*1.23</f>
        <v>130.38</v>
      </c>
      <c r="G8" s="136">
        <f t="shared" ref="G8:G9" si="1">ROUND(F8,1)</f>
        <v>130.4</v>
      </c>
      <c r="I8" s="131" t="s">
        <v>631</v>
      </c>
    </row>
    <row r="9" spans="1:9" x14ac:dyDescent="0.2">
      <c r="A9" s="68" t="s">
        <v>278</v>
      </c>
      <c r="B9" s="69" t="s">
        <v>279</v>
      </c>
      <c r="C9" s="115">
        <v>134</v>
      </c>
      <c r="D9" s="69">
        <v>350</v>
      </c>
      <c r="E9" s="70">
        <v>106</v>
      </c>
      <c r="F9" s="70">
        <f t="shared" si="0"/>
        <v>130.38</v>
      </c>
      <c r="G9" s="70">
        <f t="shared" si="1"/>
        <v>130.4</v>
      </c>
      <c r="I9" s="56" t="s">
        <v>499</v>
      </c>
    </row>
    <row r="10" spans="1:9" x14ac:dyDescent="0.2">
      <c r="A10" s="68" t="s">
        <v>276</v>
      </c>
      <c r="B10" s="69" t="s">
        <v>277</v>
      </c>
      <c r="C10" s="115">
        <v>134</v>
      </c>
      <c r="D10" s="69">
        <v>350</v>
      </c>
      <c r="E10" s="70">
        <v>106</v>
      </c>
      <c r="F10" s="70">
        <f>E10*1.23</f>
        <v>130.38</v>
      </c>
      <c r="G10" s="70">
        <f>ROUND(F10,1)</f>
        <v>130.4</v>
      </c>
      <c r="I10" s="56" t="s">
        <v>275</v>
      </c>
    </row>
    <row r="11" spans="1:9" x14ac:dyDescent="0.2">
      <c r="A11" s="68" t="s">
        <v>634</v>
      </c>
      <c r="B11" s="69" t="s">
        <v>635</v>
      </c>
      <c r="C11" s="115">
        <v>134</v>
      </c>
      <c r="D11" s="69">
        <v>350</v>
      </c>
      <c r="E11" s="70">
        <v>116</v>
      </c>
      <c r="F11" s="70">
        <f t="shared" ref="F11:F14" si="2">E11*1.23</f>
        <v>142.68</v>
      </c>
      <c r="G11" s="70">
        <f t="shared" ref="G11:G14" si="3">ROUND(F11,1)</f>
        <v>142.69999999999999</v>
      </c>
      <c r="I11" s="131" t="s">
        <v>632</v>
      </c>
    </row>
    <row r="12" spans="1:9" x14ac:dyDescent="0.2">
      <c r="A12" s="68" t="s">
        <v>500</v>
      </c>
      <c r="B12" s="91" t="s">
        <v>282</v>
      </c>
      <c r="C12" s="115">
        <v>320</v>
      </c>
      <c r="D12" s="69">
        <v>330</v>
      </c>
      <c r="E12" s="70">
        <v>316</v>
      </c>
      <c r="F12" s="70">
        <f t="shared" si="2"/>
        <v>388.68</v>
      </c>
      <c r="G12" s="70">
        <f t="shared" si="3"/>
        <v>388.7</v>
      </c>
      <c r="I12" s="131" t="s">
        <v>633</v>
      </c>
    </row>
    <row r="13" spans="1:9" x14ac:dyDescent="0.2">
      <c r="A13" s="68" t="s">
        <v>280</v>
      </c>
      <c r="B13" s="69" t="s">
        <v>281</v>
      </c>
      <c r="C13" s="115">
        <v>130</v>
      </c>
      <c r="D13" s="69">
        <v>350</v>
      </c>
      <c r="E13" s="70">
        <v>106</v>
      </c>
      <c r="F13" s="70">
        <f t="shared" si="2"/>
        <v>130.38</v>
      </c>
      <c r="G13" s="70">
        <f t="shared" si="3"/>
        <v>130.4</v>
      </c>
      <c r="I13" s="131" t="s">
        <v>630</v>
      </c>
    </row>
    <row r="14" spans="1:9" ht="13.5" thickBot="1" x14ac:dyDescent="0.25">
      <c r="A14" s="116" t="s">
        <v>273</v>
      </c>
      <c r="B14" s="96" t="s">
        <v>274</v>
      </c>
      <c r="C14" s="152">
        <v>134</v>
      </c>
      <c r="D14" s="92">
        <v>350</v>
      </c>
      <c r="E14" s="137">
        <v>106</v>
      </c>
      <c r="F14" s="70">
        <f t="shared" si="2"/>
        <v>130.38</v>
      </c>
      <c r="G14" s="137">
        <f t="shared" si="3"/>
        <v>130.4</v>
      </c>
      <c r="I14" s="131" t="s">
        <v>472</v>
      </c>
    </row>
    <row r="15" spans="1:9" x14ac:dyDescent="0.2">
      <c r="A15" s="118" t="s">
        <v>532</v>
      </c>
      <c r="B15" s="76"/>
      <c r="C15" s="76"/>
      <c r="D15" s="76"/>
      <c r="E15" s="117"/>
      <c r="F15" s="117"/>
      <c r="G15" s="117"/>
    </row>
    <row r="16" spans="1:9" ht="12.75" customHeight="1" x14ac:dyDescent="0.2">
      <c r="A16" s="76"/>
      <c r="B16" s="76"/>
      <c r="C16" s="76"/>
      <c r="D16" s="76"/>
      <c r="E16" s="117"/>
      <c r="F16" s="117"/>
      <c r="G16" s="117"/>
    </row>
    <row r="17" spans="1:9" ht="12" customHeight="1" x14ac:dyDescent="0.2">
      <c r="A17" s="331" t="s">
        <v>498</v>
      </c>
      <c r="B17" s="331"/>
      <c r="C17" s="331"/>
      <c r="D17" s="331"/>
      <c r="E17" s="331"/>
      <c r="F17" s="331"/>
      <c r="G17" s="331"/>
    </row>
    <row r="18" spans="1:9" x14ac:dyDescent="0.2">
      <c r="A18" s="332" t="s">
        <v>501</v>
      </c>
      <c r="B18" s="332"/>
      <c r="C18" s="332"/>
      <c r="D18" s="332"/>
      <c r="E18" s="332"/>
      <c r="F18" s="332"/>
      <c r="G18" s="332"/>
    </row>
    <row r="19" spans="1:9" x14ac:dyDescent="0.2">
      <c r="A19" s="332"/>
      <c r="B19" s="332"/>
      <c r="C19" s="332"/>
      <c r="D19" s="332"/>
      <c r="E19" s="332"/>
      <c r="F19" s="332"/>
      <c r="G19" s="332"/>
    </row>
    <row r="20" spans="1:9" x14ac:dyDescent="0.2">
      <c r="A20" s="332"/>
      <c r="B20" s="332"/>
      <c r="C20" s="332"/>
      <c r="D20" s="332"/>
      <c r="E20" s="332"/>
      <c r="F20" s="332"/>
      <c r="G20" s="332"/>
    </row>
    <row r="21" spans="1:9" x14ac:dyDescent="0.2">
      <c r="A21" s="331" t="s">
        <v>502</v>
      </c>
      <c r="B21" s="331"/>
      <c r="C21" s="331"/>
      <c r="D21" s="331"/>
      <c r="E21" s="331"/>
      <c r="F21" s="331"/>
      <c r="G21" s="331"/>
    </row>
    <row r="22" spans="1:9" x14ac:dyDescent="0.2">
      <c r="A22" s="76"/>
      <c r="B22" s="76"/>
      <c r="C22" s="76"/>
      <c r="D22" s="76"/>
      <c r="E22" s="117"/>
      <c r="F22" s="117"/>
      <c r="G22" s="117"/>
    </row>
    <row r="23" spans="1:9" ht="13.5" thickBot="1" x14ac:dyDescent="0.25">
      <c r="A23" s="76"/>
      <c r="B23" s="76"/>
      <c r="C23" s="76"/>
      <c r="D23" s="76"/>
      <c r="E23" s="117"/>
      <c r="F23" s="117"/>
      <c r="G23" s="117"/>
      <c r="I23" s="160"/>
    </row>
    <row r="24" spans="1:9" x14ac:dyDescent="0.2">
      <c r="A24" s="300" t="s">
        <v>504</v>
      </c>
      <c r="B24" s="301"/>
      <c r="C24" s="103" t="s">
        <v>257</v>
      </c>
      <c r="D24" s="312" t="s">
        <v>258</v>
      </c>
      <c r="E24" s="308" t="s">
        <v>429</v>
      </c>
      <c r="F24" s="232"/>
      <c r="G24" s="298" t="s">
        <v>430</v>
      </c>
      <c r="I24" s="160"/>
    </row>
    <row r="25" spans="1:9" ht="13.5" thickBot="1" x14ac:dyDescent="0.25">
      <c r="A25" s="327"/>
      <c r="B25" s="328"/>
      <c r="C25" s="129" t="s">
        <v>1</v>
      </c>
      <c r="D25" s="313"/>
      <c r="E25" s="335"/>
      <c r="F25" s="237"/>
      <c r="G25" s="330"/>
    </row>
    <row r="26" spans="1:9" x14ac:dyDescent="0.2">
      <c r="A26" s="153" t="s">
        <v>509</v>
      </c>
      <c r="B26" s="84" t="s">
        <v>505</v>
      </c>
      <c r="C26" s="150">
        <v>134</v>
      </c>
      <c r="D26" s="158">
        <v>370</v>
      </c>
      <c r="E26" s="136">
        <v>99</v>
      </c>
      <c r="F26" s="70">
        <f t="shared" ref="F26:F27" si="4">E26*1.23</f>
        <v>121.77</v>
      </c>
      <c r="G26" s="136">
        <f t="shared" ref="G26:G27" si="5">ROUND(F26,1)</f>
        <v>121.8</v>
      </c>
    </row>
    <row r="27" spans="1:9" x14ac:dyDescent="0.2">
      <c r="A27" s="120" t="s">
        <v>510</v>
      </c>
      <c r="B27" s="69" t="s">
        <v>506</v>
      </c>
      <c r="C27" s="115">
        <v>134</v>
      </c>
      <c r="D27" s="72">
        <v>370</v>
      </c>
      <c r="E27" s="70">
        <v>99</v>
      </c>
      <c r="F27" s="70">
        <f t="shared" si="4"/>
        <v>121.77</v>
      </c>
      <c r="G27" s="70">
        <f t="shared" si="5"/>
        <v>121.8</v>
      </c>
    </row>
    <row r="28" spans="1:9" ht="13.5" thickBot="1" x14ac:dyDescent="0.25">
      <c r="A28" s="154" t="s">
        <v>508</v>
      </c>
      <c r="B28" s="155" t="s">
        <v>507</v>
      </c>
      <c r="C28" s="156">
        <v>134</v>
      </c>
      <c r="D28" s="159">
        <v>370</v>
      </c>
      <c r="E28" s="137">
        <v>136</v>
      </c>
      <c r="F28" s="70">
        <f>E28*1.23</f>
        <v>167.28</v>
      </c>
      <c r="G28" s="137">
        <f>ROUND(F28,1)</f>
        <v>167.3</v>
      </c>
    </row>
    <row r="29" spans="1:9" ht="12.75" customHeight="1" x14ac:dyDescent="0.2">
      <c r="A29" s="118" t="s">
        <v>532</v>
      </c>
      <c r="C29" s="57"/>
      <c r="D29" s="57"/>
    </row>
    <row r="30" spans="1:9" ht="12.75" customHeight="1" x14ac:dyDescent="0.2">
      <c r="A30" s="157" t="s">
        <v>511</v>
      </c>
      <c r="B30" s="59"/>
      <c r="C30" s="57"/>
      <c r="D30" s="57"/>
      <c r="E30" s="64"/>
      <c r="F30" s="64"/>
      <c r="G30" s="64"/>
    </row>
    <row r="31" spans="1:9" ht="18.75" thickBot="1" x14ac:dyDescent="0.25">
      <c r="A31" s="157"/>
      <c r="B31" s="59"/>
      <c r="C31" s="57"/>
      <c r="D31" s="57"/>
      <c r="E31" s="64"/>
      <c r="F31" s="64"/>
      <c r="G31" s="64"/>
    </row>
    <row r="32" spans="1:9" x14ac:dyDescent="0.2">
      <c r="A32" s="300" t="s">
        <v>625</v>
      </c>
      <c r="B32" s="301"/>
      <c r="C32" s="63" t="s">
        <v>257</v>
      </c>
      <c r="D32" s="298" t="s">
        <v>258</v>
      </c>
      <c r="E32" s="298" t="s">
        <v>429</v>
      </c>
      <c r="F32" s="231"/>
      <c r="G32" s="298" t="s">
        <v>430</v>
      </c>
    </row>
    <row r="33" spans="1:7" ht="13.5" thickBot="1" x14ac:dyDescent="0.25">
      <c r="A33" s="302"/>
      <c r="B33" s="303"/>
      <c r="C33" s="119" t="s">
        <v>1</v>
      </c>
      <c r="D33" s="299"/>
      <c r="E33" s="299"/>
      <c r="F33" s="67"/>
      <c r="G33" s="330"/>
    </row>
    <row r="34" spans="1:7" x14ac:dyDescent="0.2">
      <c r="A34" s="114"/>
      <c r="B34" s="224"/>
      <c r="C34" s="105"/>
      <c r="D34" s="84"/>
      <c r="E34" s="221"/>
      <c r="F34" s="222"/>
      <c r="G34" s="136"/>
    </row>
    <row r="35" spans="1:7" x14ac:dyDescent="0.2">
      <c r="A35" s="120" t="s">
        <v>628</v>
      </c>
      <c r="B35" s="225" t="s">
        <v>626</v>
      </c>
      <c r="C35" s="106">
        <v>122</v>
      </c>
      <c r="D35" s="240">
        <v>850</v>
      </c>
      <c r="E35" s="222">
        <v>159</v>
      </c>
      <c r="F35" s="70">
        <f t="shared" ref="F35" si="6">E35*1.23</f>
        <v>195.57</v>
      </c>
      <c r="G35" s="70">
        <f t="shared" ref="G35" si="7">ROUND(F35,1)</f>
        <v>195.6</v>
      </c>
    </row>
    <row r="36" spans="1:7" x14ac:dyDescent="0.2">
      <c r="A36" s="120"/>
      <c r="B36" s="225"/>
      <c r="C36" s="106"/>
      <c r="D36" s="240"/>
      <c r="E36" s="222"/>
      <c r="F36" s="222"/>
      <c r="G36" s="70"/>
    </row>
    <row r="37" spans="1:7" x14ac:dyDescent="0.2">
      <c r="A37" s="120" t="s">
        <v>629</v>
      </c>
      <c r="B37" s="225" t="s">
        <v>627</v>
      </c>
      <c r="C37" s="106">
        <v>122</v>
      </c>
      <c r="D37" s="241">
        <v>1420</v>
      </c>
      <c r="E37" s="222">
        <v>240</v>
      </c>
      <c r="F37" s="70">
        <f t="shared" ref="F37" si="8">E37*1.23</f>
        <v>295.2</v>
      </c>
      <c r="G37" s="70">
        <f t="shared" ref="G37" si="9">ROUND(F37,1)</f>
        <v>295.2</v>
      </c>
    </row>
    <row r="38" spans="1:7" ht="13.5" thickBot="1" x14ac:dyDescent="0.25">
      <c r="A38" s="116"/>
      <c r="B38" s="226"/>
      <c r="C38" s="242"/>
      <c r="D38" s="243"/>
      <c r="E38" s="244"/>
      <c r="F38" s="244"/>
      <c r="G38" s="245"/>
    </row>
    <row r="39" spans="1:7" ht="13.5" thickBot="1" x14ac:dyDescent="0.25">
      <c r="A39" s="121"/>
      <c r="B39" s="122"/>
      <c r="C39" s="123"/>
      <c r="D39" s="123"/>
      <c r="E39" s="122"/>
      <c r="F39" s="122"/>
      <c r="G39" s="122"/>
    </row>
    <row r="40" spans="1:7" x14ac:dyDescent="0.2">
      <c r="A40" s="295" t="s">
        <v>425</v>
      </c>
      <c r="B40" s="296"/>
      <c r="C40" s="296"/>
      <c r="D40" s="296"/>
      <c r="E40" s="296"/>
      <c r="F40" s="296"/>
      <c r="G40" s="297"/>
    </row>
    <row r="41" spans="1:7" x14ac:dyDescent="0.2">
      <c r="A41" s="292" t="s">
        <v>426</v>
      </c>
      <c r="B41" s="369"/>
      <c r="C41" s="369"/>
      <c r="D41" s="369"/>
      <c r="E41" s="369"/>
      <c r="F41" s="369"/>
      <c r="G41" s="294"/>
    </row>
    <row r="42" spans="1:7" x14ac:dyDescent="0.2">
      <c r="A42" s="292" t="s">
        <v>427</v>
      </c>
      <c r="B42" s="369"/>
      <c r="C42" s="369"/>
      <c r="D42" s="369"/>
      <c r="E42" s="369"/>
      <c r="F42" s="369"/>
      <c r="G42" s="294"/>
    </row>
    <row r="43" spans="1:7" ht="13.5" thickBot="1" x14ac:dyDescent="0.25">
      <c r="A43" s="289" t="s">
        <v>428</v>
      </c>
      <c r="B43" s="290"/>
      <c r="C43" s="290"/>
      <c r="D43" s="290"/>
      <c r="E43" s="290"/>
      <c r="F43" s="290"/>
      <c r="G43" s="291"/>
    </row>
  </sheetData>
  <sortState xmlns:xlrd2="http://schemas.microsoft.com/office/spreadsheetml/2017/richdata2" ref="I8:I14">
    <sortCondition ref="I8:I14"/>
  </sortState>
  <mergeCells count="21">
    <mergeCell ref="E6:E7"/>
    <mergeCell ref="E24:E25"/>
    <mergeCell ref="G6:G7"/>
    <mergeCell ref="E5:G5"/>
    <mergeCell ref="G24:G25"/>
    <mergeCell ref="A42:G42"/>
    <mergeCell ref="A40:G40"/>
    <mergeCell ref="A6:B7"/>
    <mergeCell ref="A43:G43"/>
    <mergeCell ref="D6:D7"/>
    <mergeCell ref="D24:D25"/>
    <mergeCell ref="E32:E33"/>
    <mergeCell ref="A41:G41"/>
    <mergeCell ref="A32:B33"/>
    <mergeCell ref="D32:D33"/>
    <mergeCell ref="G32:G33"/>
    <mergeCell ref="I6:I7"/>
    <mergeCell ref="A17:G17"/>
    <mergeCell ref="A18:G20"/>
    <mergeCell ref="A21:G21"/>
    <mergeCell ref="A24:B25"/>
  </mergeCells>
  <pageMargins left="0.7" right="0.7" top="0.75" bottom="0.75" header="0.3" footer="0.3"/>
  <pageSetup paperSize="9" scale="74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7B555-104B-4C77-BAEE-9F6C476EE1D0}">
  <dimension ref="A3:G14"/>
  <sheetViews>
    <sheetView zoomScaleNormal="100" workbookViewId="0">
      <selection activeCell="I15" sqref="I15"/>
    </sheetView>
  </sheetViews>
  <sheetFormatPr defaultRowHeight="12.75" x14ac:dyDescent="0.2"/>
  <cols>
    <col min="1" max="1" width="25.7109375" customWidth="1"/>
    <col min="2" max="2" width="26.42578125" bestFit="1" customWidth="1"/>
    <col min="3" max="4" width="7" customWidth="1"/>
    <col min="5" max="5" width="10.85546875" bestFit="1" customWidth="1"/>
    <col min="6" max="7" width="15.7109375" customWidth="1"/>
  </cols>
  <sheetData>
    <row r="3" spans="1:7" ht="12" customHeight="1" thickBot="1" x14ac:dyDescent="0.25"/>
    <row r="4" spans="1:7" ht="20.100000000000001" customHeight="1" x14ac:dyDescent="0.2">
      <c r="B4" s="6"/>
      <c r="D4" s="7"/>
      <c r="E4" s="26"/>
      <c r="F4" s="266" t="s">
        <v>590</v>
      </c>
      <c r="G4" s="267"/>
    </row>
    <row r="5" spans="1:7" ht="16.5" thickBot="1" x14ac:dyDescent="0.25">
      <c r="A5" s="9" t="s">
        <v>28</v>
      </c>
      <c r="B5" s="6"/>
      <c r="C5" s="8"/>
      <c r="D5" s="12"/>
      <c r="E5" s="7"/>
      <c r="F5" s="268"/>
      <c r="G5" s="269"/>
    </row>
    <row r="6" spans="1:7" s="18" customFormat="1" ht="13.5" customHeight="1" x14ac:dyDescent="0.2">
      <c r="A6" s="262" t="s">
        <v>585</v>
      </c>
      <c r="B6" s="263"/>
      <c r="C6" s="52" t="s">
        <v>0</v>
      </c>
      <c r="D6" s="48"/>
      <c r="E6" s="49" t="s">
        <v>16</v>
      </c>
      <c r="F6" s="270" t="s">
        <v>429</v>
      </c>
      <c r="G6" s="270" t="s">
        <v>430</v>
      </c>
    </row>
    <row r="7" spans="1:7" s="18" customFormat="1" ht="13.5" thickBot="1" x14ac:dyDescent="0.25">
      <c r="A7" s="264"/>
      <c r="B7" s="265"/>
      <c r="C7" s="53" t="s">
        <v>1</v>
      </c>
      <c r="D7" s="50" t="s">
        <v>2</v>
      </c>
      <c r="E7" s="51" t="s">
        <v>17</v>
      </c>
      <c r="F7" s="271"/>
      <c r="G7" s="271"/>
    </row>
    <row r="8" spans="1:7" s="18" customFormat="1" ht="12.95" customHeight="1" x14ac:dyDescent="0.2">
      <c r="A8" s="15" t="s">
        <v>586</v>
      </c>
      <c r="B8" s="17" t="s">
        <v>587</v>
      </c>
      <c r="C8" s="342">
        <v>130</v>
      </c>
      <c r="D8" s="340">
        <v>420</v>
      </c>
      <c r="E8" s="338">
        <v>35</v>
      </c>
      <c r="F8" s="336">
        <v>44</v>
      </c>
      <c r="G8" s="336">
        <v>54.1</v>
      </c>
    </row>
    <row r="9" spans="1:7" s="18" customFormat="1" ht="12.95" customHeight="1" thickBot="1" x14ac:dyDescent="0.25">
      <c r="A9" s="11" t="s">
        <v>588</v>
      </c>
      <c r="B9" s="24" t="s">
        <v>589</v>
      </c>
      <c r="C9" s="343"/>
      <c r="D9" s="341"/>
      <c r="E9" s="339"/>
      <c r="F9" s="337"/>
      <c r="G9" s="337"/>
    </row>
    <row r="10" spans="1:7" ht="13.5" thickBot="1" x14ac:dyDescent="0.25"/>
    <row r="11" spans="1:7" x14ac:dyDescent="0.2">
      <c r="A11" s="295" t="s">
        <v>425</v>
      </c>
      <c r="B11" s="296"/>
      <c r="C11" s="296"/>
      <c r="D11" s="296"/>
      <c r="E11" s="296"/>
      <c r="F11" s="296"/>
      <c r="G11" s="297"/>
    </row>
    <row r="12" spans="1:7" x14ac:dyDescent="0.2">
      <c r="A12" s="292" t="s">
        <v>426</v>
      </c>
      <c r="B12" s="293"/>
      <c r="C12" s="293"/>
      <c r="D12" s="293"/>
      <c r="E12" s="293"/>
      <c r="F12" s="293"/>
      <c r="G12" s="294"/>
    </row>
    <row r="13" spans="1:7" x14ac:dyDescent="0.2">
      <c r="A13" s="292" t="s">
        <v>427</v>
      </c>
      <c r="B13" s="293"/>
      <c r="C13" s="293"/>
      <c r="D13" s="293"/>
      <c r="E13" s="293"/>
      <c r="F13" s="293"/>
      <c r="G13" s="294"/>
    </row>
    <row r="14" spans="1:7" ht="13.5" thickBot="1" x14ac:dyDescent="0.25">
      <c r="A14" s="289" t="s">
        <v>428</v>
      </c>
      <c r="B14" s="290"/>
      <c r="C14" s="290"/>
      <c r="D14" s="290"/>
      <c r="E14" s="290"/>
      <c r="F14" s="290"/>
      <c r="G14" s="291"/>
    </row>
  </sheetData>
  <mergeCells count="13">
    <mergeCell ref="F4:G5"/>
    <mergeCell ref="A6:B7"/>
    <mergeCell ref="F6:F7"/>
    <mergeCell ref="G6:G7"/>
    <mergeCell ref="A14:G14"/>
    <mergeCell ref="A13:G13"/>
    <mergeCell ref="A12:G12"/>
    <mergeCell ref="A11:G11"/>
    <mergeCell ref="F8:F9"/>
    <mergeCell ref="E8:E9"/>
    <mergeCell ref="D8:D9"/>
    <mergeCell ref="C8:C9"/>
    <mergeCell ref="G8:G9"/>
  </mergeCells>
  <pageMargins left="0.7" right="0.7" top="0.75" bottom="0.75" header="0.3" footer="0.3"/>
  <pageSetup paperSize="9" scale="8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1A173-A3A5-4DF1-994A-300BD8437169}">
  <sheetPr>
    <pageSetUpPr fitToPage="1"/>
  </sheetPr>
  <dimension ref="A1:ABK37"/>
  <sheetViews>
    <sheetView zoomScaleNormal="100" workbookViewId="0">
      <selection activeCell="M24" sqref="M24"/>
    </sheetView>
  </sheetViews>
  <sheetFormatPr defaultRowHeight="12.75" x14ac:dyDescent="0.2"/>
  <cols>
    <col min="1" max="1" width="18.7109375" style="56" customWidth="1"/>
    <col min="2" max="2" width="19.28515625" style="57" customWidth="1"/>
    <col min="3" max="4" width="6.7109375" style="56" customWidth="1"/>
    <col min="5" max="5" width="40.7109375" style="56" customWidth="1"/>
    <col min="6" max="6" width="20.7109375" style="58" customWidth="1"/>
    <col min="7" max="7" width="20.7109375" style="58" hidden="1" customWidth="1"/>
    <col min="8" max="8" width="20.7109375" style="58" customWidth="1"/>
    <col min="9" max="9" width="9.140625" style="56"/>
    <col min="10" max="10" width="20.7109375" style="56" customWidth="1"/>
    <col min="11" max="255" width="9.140625" style="56"/>
    <col min="256" max="256" width="16.85546875" style="56" customWidth="1"/>
    <col min="257" max="257" width="19.28515625" style="56" customWidth="1"/>
    <col min="258" max="259" width="6.7109375" style="56" customWidth="1"/>
    <col min="260" max="260" width="34.85546875" style="56" customWidth="1"/>
    <col min="261" max="262" width="20.7109375" style="56" customWidth="1"/>
    <col min="263" max="511" width="9.140625" style="56"/>
    <col min="512" max="512" width="16.85546875" style="56" customWidth="1"/>
    <col min="513" max="513" width="19.28515625" style="56" customWidth="1"/>
    <col min="514" max="515" width="6.7109375" style="56" customWidth="1"/>
    <col min="516" max="516" width="34.85546875" style="56" customWidth="1"/>
    <col min="517" max="518" width="20.7109375" style="56" customWidth="1"/>
    <col min="519" max="767" width="9.140625" style="56"/>
    <col min="768" max="768" width="16.85546875" style="56" customWidth="1"/>
    <col min="769" max="769" width="19.28515625" style="56" customWidth="1"/>
    <col min="770" max="771" width="6.7109375" style="56" customWidth="1"/>
    <col min="772" max="772" width="34.85546875" style="56" customWidth="1"/>
    <col min="773" max="774" width="20.7109375" style="56" customWidth="1"/>
    <col min="775" max="1023" width="9.140625" style="56"/>
    <col min="1024" max="1024" width="16.85546875" style="56" customWidth="1"/>
    <col min="1025" max="1025" width="19.28515625" style="56" customWidth="1"/>
    <col min="1026" max="1027" width="6.7109375" style="56" customWidth="1"/>
    <col min="1028" max="1028" width="34.85546875" style="56" customWidth="1"/>
    <col min="1029" max="1030" width="20.7109375" style="56" customWidth="1"/>
    <col min="1031" max="1279" width="9.140625" style="56"/>
    <col min="1280" max="1280" width="16.85546875" style="56" customWidth="1"/>
    <col min="1281" max="1281" width="19.28515625" style="56" customWidth="1"/>
    <col min="1282" max="1283" width="6.7109375" style="56" customWidth="1"/>
    <col min="1284" max="1284" width="34.85546875" style="56" customWidth="1"/>
    <col min="1285" max="1286" width="20.7109375" style="56" customWidth="1"/>
    <col min="1287" max="1535" width="9.140625" style="56"/>
    <col min="1536" max="1536" width="16.85546875" style="56" customWidth="1"/>
    <col min="1537" max="1537" width="19.28515625" style="56" customWidth="1"/>
    <col min="1538" max="1539" width="6.7109375" style="56" customWidth="1"/>
    <col min="1540" max="1540" width="34.85546875" style="56" customWidth="1"/>
    <col min="1541" max="1542" width="20.7109375" style="56" customWidth="1"/>
    <col min="1543" max="1791" width="9.140625" style="56"/>
    <col min="1792" max="1792" width="16.85546875" style="56" customWidth="1"/>
    <col min="1793" max="1793" width="19.28515625" style="56" customWidth="1"/>
    <col min="1794" max="1795" width="6.7109375" style="56" customWidth="1"/>
    <col min="1796" max="1796" width="34.85546875" style="56" customWidth="1"/>
    <col min="1797" max="1798" width="20.7109375" style="56" customWidth="1"/>
    <col min="1799" max="2047" width="9.140625" style="56"/>
    <col min="2048" max="2048" width="16.85546875" style="56" customWidth="1"/>
    <col min="2049" max="2049" width="19.28515625" style="56" customWidth="1"/>
    <col min="2050" max="2051" width="6.7109375" style="56" customWidth="1"/>
    <col min="2052" max="2052" width="34.85546875" style="56" customWidth="1"/>
    <col min="2053" max="2054" width="20.7109375" style="56" customWidth="1"/>
    <col min="2055" max="2303" width="9.140625" style="56"/>
    <col min="2304" max="2304" width="16.85546875" style="56" customWidth="1"/>
    <col min="2305" max="2305" width="19.28515625" style="56" customWidth="1"/>
    <col min="2306" max="2307" width="6.7109375" style="56" customWidth="1"/>
    <col min="2308" max="2308" width="34.85546875" style="56" customWidth="1"/>
    <col min="2309" max="2310" width="20.7109375" style="56" customWidth="1"/>
    <col min="2311" max="2559" width="9.140625" style="56"/>
    <col min="2560" max="2560" width="16.85546875" style="56" customWidth="1"/>
    <col min="2561" max="2561" width="19.28515625" style="56" customWidth="1"/>
    <col min="2562" max="2563" width="6.7109375" style="56" customWidth="1"/>
    <col min="2564" max="2564" width="34.85546875" style="56" customWidth="1"/>
    <col min="2565" max="2566" width="20.7109375" style="56" customWidth="1"/>
    <col min="2567" max="2815" width="9.140625" style="56"/>
    <col min="2816" max="2816" width="16.85546875" style="56" customWidth="1"/>
    <col min="2817" max="2817" width="19.28515625" style="56" customWidth="1"/>
    <col min="2818" max="2819" width="6.7109375" style="56" customWidth="1"/>
    <col min="2820" max="2820" width="34.85546875" style="56" customWidth="1"/>
    <col min="2821" max="2822" width="20.7109375" style="56" customWidth="1"/>
    <col min="2823" max="3071" width="9.140625" style="56"/>
    <col min="3072" max="3072" width="16.85546875" style="56" customWidth="1"/>
    <col min="3073" max="3073" width="19.28515625" style="56" customWidth="1"/>
    <col min="3074" max="3075" width="6.7109375" style="56" customWidth="1"/>
    <col min="3076" max="3076" width="34.85546875" style="56" customWidth="1"/>
    <col min="3077" max="3078" width="20.7109375" style="56" customWidth="1"/>
    <col min="3079" max="3327" width="9.140625" style="56"/>
    <col min="3328" max="3328" width="16.85546875" style="56" customWidth="1"/>
    <col min="3329" max="3329" width="19.28515625" style="56" customWidth="1"/>
    <col min="3330" max="3331" width="6.7109375" style="56" customWidth="1"/>
    <col min="3332" max="3332" width="34.85546875" style="56" customWidth="1"/>
    <col min="3333" max="3334" width="20.7109375" style="56" customWidth="1"/>
    <col min="3335" max="3583" width="9.140625" style="56"/>
    <col min="3584" max="3584" width="16.85546875" style="56" customWidth="1"/>
    <col min="3585" max="3585" width="19.28515625" style="56" customWidth="1"/>
    <col min="3586" max="3587" width="6.7109375" style="56" customWidth="1"/>
    <col min="3588" max="3588" width="34.85546875" style="56" customWidth="1"/>
    <col min="3589" max="3590" width="20.7109375" style="56" customWidth="1"/>
    <col min="3591" max="3839" width="9.140625" style="56"/>
    <col min="3840" max="3840" width="16.85546875" style="56" customWidth="1"/>
    <col min="3841" max="3841" width="19.28515625" style="56" customWidth="1"/>
    <col min="3842" max="3843" width="6.7109375" style="56" customWidth="1"/>
    <col min="3844" max="3844" width="34.85546875" style="56" customWidth="1"/>
    <col min="3845" max="3846" width="20.7109375" style="56" customWidth="1"/>
    <col min="3847" max="4095" width="9.140625" style="56"/>
    <col min="4096" max="4096" width="16.85546875" style="56" customWidth="1"/>
    <col min="4097" max="4097" width="19.28515625" style="56" customWidth="1"/>
    <col min="4098" max="4099" width="6.7109375" style="56" customWidth="1"/>
    <col min="4100" max="4100" width="34.85546875" style="56" customWidth="1"/>
    <col min="4101" max="4102" width="20.7109375" style="56" customWidth="1"/>
    <col min="4103" max="4351" width="9.140625" style="56"/>
    <col min="4352" max="4352" width="16.85546875" style="56" customWidth="1"/>
    <col min="4353" max="4353" width="19.28515625" style="56" customWidth="1"/>
    <col min="4354" max="4355" width="6.7109375" style="56" customWidth="1"/>
    <col min="4356" max="4356" width="34.85546875" style="56" customWidth="1"/>
    <col min="4357" max="4358" width="20.7109375" style="56" customWidth="1"/>
    <col min="4359" max="4607" width="9.140625" style="56"/>
    <col min="4608" max="4608" width="16.85546875" style="56" customWidth="1"/>
    <col min="4609" max="4609" width="19.28515625" style="56" customWidth="1"/>
    <col min="4610" max="4611" width="6.7109375" style="56" customWidth="1"/>
    <col min="4612" max="4612" width="34.85546875" style="56" customWidth="1"/>
    <col min="4613" max="4614" width="20.7109375" style="56" customWidth="1"/>
    <col min="4615" max="4863" width="9.140625" style="56"/>
    <col min="4864" max="4864" width="16.85546875" style="56" customWidth="1"/>
    <col min="4865" max="4865" width="19.28515625" style="56" customWidth="1"/>
    <col min="4866" max="4867" width="6.7109375" style="56" customWidth="1"/>
    <col min="4868" max="4868" width="34.85546875" style="56" customWidth="1"/>
    <col min="4869" max="4870" width="20.7109375" style="56" customWidth="1"/>
    <col min="4871" max="5119" width="9.140625" style="56"/>
    <col min="5120" max="5120" width="16.85546875" style="56" customWidth="1"/>
    <col min="5121" max="5121" width="19.28515625" style="56" customWidth="1"/>
    <col min="5122" max="5123" width="6.7109375" style="56" customWidth="1"/>
    <col min="5124" max="5124" width="34.85546875" style="56" customWidth="1"/>
    <col min="5125" max="5126" width="20.7109375" style="56" customWidth="1"/>
    <col min="5127" max="5375" width="9.140625" style="56"/>
    <col min="5376" max="5376" width="16.85546875" style="56" customWidth="1"/>
    <col min="5377" max="5377" width="19.28515625" style="56" customWidth="1"/>
    <col min="5378" max="5379" width="6.7109375" style="56" customWidth="1"/>
    <col min="5380" max="5380" width="34.85546875" style="56" customWidth="1"/>
    <col min="5381" max="5382" width="20.7109375" style="56" customWidth="1"/>
    <col min="5383" max="5631" width="9.140625" style="56"/>
    <col min="5632" max="5632" width="16.85546875" style="56" customWidth="1"/>
    <col min="5633" max="5633" width="19.28515625" style="56" customWidth="1"/>
    <col min="5634" max="5635" width="6.7109375" style="56" customWidth="1"/>
    <col min="5636" max="5636" width="34.85546875" style="56" customWidth="1"/>
    <col min="5637" max="5638" width="20.7109375" style="56" customWidth="1"/>
    <col min="5639" max="5887" width="9.140625" style="56"/>
    <col min="5888" max="5888" width="16.85546875" style="56" customWidth="1"/>
    <col min="5889" max="5889" width="19.28515625" style="56" customWidth="1"/>
    <col min="5890" max="5891" width="6.7109375" style="56" customWidth="1"/>
    <col min="5892" max="5892" width="34.85546875" style="56" customWidth="1"/>
    <col min="5893" max="5894" width="20.7109375" style="56" customWidth="1"/>
    <col min="5895" max="6143" width="9.140625" style="56"/>
    <col min="6144" max="6144" width="16.85546875" style="56" customWidth="1"/>
    <col min="6145" max="6145" width="19.28515625" style="56" customWidth="1"/>
    <col min="6146" max="6147" width="6.7109375" style="56" customWidth="1"/>
    <col min="6148" max="6148" width="34.85546875" style="56" customWidth="1"/>
    <col min="6149" max="6150" width="20.7109375" style="56" customWidth="1"/>
    <col min="6151" max="6399" width="9.140625" style="56"/>
    <col min="6400" max="6400" width="16.85546875" style="56" customWidth="1"/>
    <col min="6401" max="6401" width="19.28515625" style="56" customWidth="1"/>
    <col min="6402" max="6403" width="6.7109375" style="56" customWidth="1"/>
    <col min="6404" max="6404" width="34.85546875" style="56" customWidth="1"/>
    <col min="6405" max="6406" width="20.7109375" style="56" customWidth="1"/>
    <col min="6407" max="6655" width="9.140625" style="56"/>
    <col min="6656" max="6656" width="16.85546875" style="56" customWidth="1"/>
    <col min="6657" max="6657" width="19.28515625" style="56" customWidth="1"/>
    <col min="6658" max="6659" width="6.7109375" style="56" customWidth="1"/>
    <col min="6660" max="6660" width="34.85546875" style="56" customWidth="1"/>
    <col min="6661" max="6662" width="20.7109375" style="56" customWidth="1"/>
    <col min="6663" max="6911" width="9.140625" style="56"/>
    <col min="6912" max="6912" width="16.85546875" style="56" customWidth="1"/>
    <col min="6913" max="6913" width="19.28515625" style="56" customWidth="1"/>
    <col min="6914" max="6915" width="6.7109375" style="56" customWidth="1"/>
    <col min="6916" max="6916" width="34.85546875" style="56" customWidth="1"/>
    <col min="6917" max="6918" width="20.7109375" style="56" customWidth="1"/>
    <col min="6919" max="7167" width="9.140625" style="56"/>
    <col min="7168" max="7168" width="16.85546875" style="56" customWidth="1"/>
    <col min="7169" max="7169" width="19.28515625" style="56" customWidth="1"/>
    <col min="7170" max="7171" width="6.7109375" style="56" customWidth="1"/>
    <col min="7172" max="7172" width="34.85546875" style="56" customWidth="1"/>
    <col min="7173" max="7174" width="20.7109375" style="56" customWidth="1"/>
    <col min="7175" max="7423" width="9.140625" style="56"/>
    <col min="7424" max="7424" width="16.85546875" style="56" customWidth="1"/>
    <col min="7425" max="7425" width="19.28515625" style="56" customWidth="1"/>
    <col min="7426" max="7427" width="6.7109375" style="56" customWidth="1"/>
    <col min="7428" max="7428" width="34.85546875" style="56" customWidth="1"/>
    <col min="7429" max="7430" width="20.7109375" style="56" customWidth="1"/>
    <col min="7431" max="7679" width="9.140625" style="56"/>
    <col min="7680" max="7680" width="16.85546875" style="56" customWidth="1"/>
    <col min="7681" max="7681" width="19.28515625" style="56" customWidth="1"/>
    <col min="7682" max="7683" width="6.7109375" style="56" customWidth="1"/>
    <col min="7684" max="7684" width="34.85546875" style="56" customWidth="1"/>
    <col min="7685" max="7686" width="20.7109375" style="56" customWidth="1"/>
    <col min="7687" max="7935" width="9.140625" style="56"/>
    <col min="7936" max="7936" width="16.85546875" style="56" customWidth="1"/>
    <col min="7937" max="7937" width="19.28515625" style="56" customWidth="1"/>
    <col min="7938" max="7939" width="6.7109375" style="56" customWidth="1"/>
    <col min="7940" max="7940" width="34.85546875" style="56" customWidth="1"/>
    <col min="7941" max="7942" width="20.7109375" style="56" customWidth="1"/>
    <col min="7943" max="8191" width="9.140625" style="56"/>
    <col min="8192" max="8192" width="16.85546875" style="56" customWidth="1"/>
    <col min="8193" max="8193" width="19.28515625" style="56" customWidth="1"/>
    <col min="8194" max="8195" width="6.7109375" style="56" customWidth="1"/>
    <col min="8196" max="8196" width="34.85546875" style="56" customWidth="1"/>
    <col min="8197" max="8198" width="20.7109375" style="56" customWidth="1"/>
    <col min="8199" max="8447" width="9.140625" style="56"/>
    <col min="8448" max="8448" width="16.85546875" style="56" customWidth="1"/>
    <col min="8449" max="8449" width="19.28515625" style="56" customWidth="1"/>
    <col min="8450" max="8451" width="6.7109375" style="56" customWidth="1"/>
    <col min="8452" max="8452" width="34.85546875" style="56" customWidth="1"/>
    <col min="8453" max="8454" width="20.7109375" style="56" customWidth="1"/>
    <col min="8455" max="8703" width="9.140625" style="56"/>
    <col min="8704" max="8704" width="16.85546875" style="56" customWidth="1"/>
    <col min="8705" max="8705" width="19.28515625" style="56" customWidth="1"/>
    <col min="8706" max="8707" width="6.7109375" style="56" customWidth="1"/>
    <col min="8708" max="8708" width="34.85546875" style="56" customWidth="1"/>
    <col min="8709" max="8710" width="20.7109375" style="56" customWidth="1"/>
    <col min="8711" max="8959" width="9.140625" style="56"/>
    <col min="8960" max="8960" width="16.85546875" style="56" customWidth="1"/>
    <col min="8961" max="8961" width="19.28515625" style="56" customWidth="1"/>
    <col min="8962" max="8963" width="6.7109375" style="56" customWidth="1"/>
    <col min="8964" max="8964" width="34.85546875" style="56" customWidth="1"/>
    <col min="8965" max="8966" width="20.7109375" style="56" customWidth="1"/>
    <col min="8967" max="9215" width="9.140625" style="56"/>
    <col min="9216" max="9216" width="16.85546875" style="56" customWidth="1"/>
    <col min="9217" max="9217" width="19.28515625" style="56" customWidth="1"/>
    <col min="9218" max="9219" width="6.7109375" style="56" customWidth="1"/>
    <col min="9220" max="9220" width="34.85546875" style="56" customWidth="1"/>
    <col min="9221" max="9222" width="20.7109375" style="56" customWidth="1"/>
    <col min="9223" max="9471" width="9.140625" style="56"/>
    <col min="9472" max="9472" width="16.85546875" style="56" customWidth="1"/>
    <col min="9473" max="9473" width="19.28515625" style="56" customWidth="1"/>
    <col min="9474" max="9475" width="6.7109375" style="56" customWidth="1"/>
    <col min="9476" max="9476" width="34.85546875" style="56" customWidth="1"/>
    <col min="9477" max="9478" width="20.7109375" style="56" customWidth="1"/>
    <col min="9479" max="9727" width="9.140625" style="56"/>
    <col min="9728" max="9728" width="16.85546875" style="56" customWidth="1"/>
    <col min="9729" max="9729" width="19.28515625" style="56" customWidth="1"/>
    <col min="9730" max="9731" width="6.7109375" style="56" customWidth="1"/>
    <col min="9732" max="9732" width="34.85546875" style="56" customWidth="1"/>
    <col min="9733" max="9734" width="20.7109375" style="56" customWidth="1"/>
    <col min="9735" max="9983" width="9.140625" style="56"/>
    <col min="9984" max="9984" width="16.85546875" style="56" customWidth="1"/>
    <col min="9985" max="9985" width="19.28515625" style="56" customWidth="1"/>
    <col min="9986" max="9987" width="6.7109375" style="56" customWidth="1"/>
    <col min="9988" max="9988" width="34.85546875" style="56" customWidth="1"/>
    <col min="9989" max="9990" width="20.7109375" style="56" customWidth="1"/>
    <col min="9991" max="10239" width="9.140625" style="56"/>
    <col min="10240" max="10240" width="16.85546875" style="56" customWidth="1"/>
    <col min="10241" max="10241" width="19.28515625" style="56" customWidth="1"/>
    <col min="10242" max="10243" width="6.7109375" style="56" customWidth="1"/>
    <col min="10244" max="10244" width="34.85546875" style="56" customWidth="1"/>
    <col min="10245" max="10246" width="20.7109375" style="56" customWidth="1"/>
    <col min="10247" max="10495" width="9.140625" style="56"/>
    <col min="10496" max="10496" width="16.85546875" style="56" customWidth="1"/>
    <col min="10497" max="10497" width="19.28515625" style="56" customWidth="1"/>
    <col min="10498" max="10499" width="6.7109375" style="56" customWidth="1"/>
    <col min="10500" max="10500" width="34.85546875" style="56" customWidth="1"/>
    <col min="10501" max="10502" width="20.7109375" style="56" customWidth="1"/>
    <col min="10503" max="10751" width="9.140625" style="56"/>
    <col min="10752" max="10752" width="16.85546875" style="56" customWidth="1"/>
    <col min="10753" max="10753" width="19.28515625" style="56" customWidth="1"/>
    <col min="10754" max="10755" width="6.7109375" style="56" customWidth="1"/>
    <col min="10756" max="10756" width="34.85546875" style="56" customWidth="1"/>
    <col min="10757" max="10758" width="20.7109375" style="56" customWidth="1"/>
    <col min="10759" max="11007" width="9.140625" style="56"/>
    <col min="11008" max="11008" width="16.85546875" style="56" customWidth="1"/>
    <col min="11009" max="11009" width="19.28515625" style="56" customWidth="1"/>
    <col min="11010" max="11011" width="6.7109375" style="56" customWidth="1"/>
    <col min="11012" max="11012" width="34.85546875" style="56" customWidth="1"/>
    <col min="11013" max="11014" width="20.7109375" style="56" customWidth="1"/>
    <col min="11015" max="11263" width="9.140625" style="56"/>
    <col min="11264" max="11264" width="16.85546875" style="56" customWidth="1"/>
    <col min="11265" max="11265" width="19.28515625" style="56" customWidth="1"/>
    <col min="11266" max="11267" width="6.7109375" style="56" customWidth="1"/>
    <col min="11268" max="11268" width="34.85546875" style="56" customWidth="1"/>
    <col min="11269" max="11270" width="20.7109375" style="56" customWidth="1"/>
    <col min="11271" max="11519" width="9.140625" style="56"/>
    <col min="11520" max="11520" width="16.85546875" style="56" customWidth="1"/>
    <col min="11521" max="11521" width="19.28515625" style="56" customWidth="1"/>
    <col min="11522" max="11523" width="6.7109375" style="56" customWidth="1"/>
    <col min="11524" max="11524" width="34.85546875" style="56" customWidth="1"/>
    <col min="11525" max="11526" width="20.7109375" style="56" customWidth="1"/>
    <col min="11527" max="11775" width="9.140625" style="56"/>
    <col min="11776" max="11776" width="16.85546875" style="56" customWidth="1"/>
    <col min="11777" max="11777" width="19.28515625" style="56" customWidth="1"/>
    <col min="11778" max="11779" width="6.7109375" style="56" customWidth="1"/>
    <col min="11780" max="11780" width="34.85546875" style="56" customWidth="1"/>
    <col min="11781" max="11782" width="20.7109375" style="56" customWidth="1"/>
    <col min="11783" max="12031" width="9.140625" style="56"/>
    <col min="12032" max="12032" width="16.85546875" style="56" customWidth="1"/>
    <col min="12033" max="12033" width="19.28515625" style="56" customWidth="1"/>
    <col min="12034" max="12035" width="6.7109375" style="56" customWidth="1"/>
    <col min="12036" max="12036" width="34.85546875" style="56" customWidth="1"/>
    <col min="12037" max="12038" width="20.7109375" style="56" customWidth="1"/>
    <col min="12039" max="12287" width="9.140625" style="56"/>
    <col min="12288" max="12288" width="16.85546875" style="56" customWidth="1"/>
    <col min="12289" max="12289" width="19.28515625" style="56" customWidth="1"/>
    <col min="12290" max="12291" width="6.7109375" style="56" customWidth="1"/>
    <col min="12292" max="12292" width="34.85546875" style="56" customWidth="1"/>
    <col min="12293" max="12294" width="20.7109375" style="56" customWidth="1"/>
    <col min="12295" max="12543" width="9.140625" style="56"/>
    <col min="12544" max="12544" width="16.85546875" style="56" customWidth="1"/>
    <col min="12545" max="12545" width="19.28515625" style="56" customWidth="1"/>
    <col min="12546" max="12547" width="6.7109375" style="56" customWidth="1"/>
    <col min="12548" max="12548" width="34.85546875" style="56" customWidth="1"/>
    <col min="12549" max="12550" width="20.7109375" style="56" customWidth="1"/>
    <col min="12551" max="12799" width="9.140625" style="56"/>
    <col min="12800" max="12800" width="16.85546875" style="56" customWidth="1"/>
    <col min="12801" max="12801" width="19.28515625" style="56" customWidth="1"/>
    <col min="12802" max="12803" width="6.7109375" style="56" customWidth="1"/>
    <col min="12804" max="12804" width="34.85546875" style="56" customWidth="1"/>
    <col min="12805" max="12806" width="20.7109375" style="56" customWidth="1"/>
    <col min="12807" max="13055" width="9.140625" style="56"/>
    <col min="13056" max="13056" width="16.85546875" style="56" customWidth="1"/>
    <col min="13057" max="13057" width="19.28515625" style="56" customWidth="1"/>
    <col min="13058" max="13059" width="6.7109375" style="56" customWidth="1"/>
    <col min="13060" max="13060" width="34.85546875" style="56" customWidth="1"/>
    <col min="13061" max="13062" width="20.7109375" style="56" customWidth="1"/>
    <col min="13063" max="13311" width="9.140625" style="56"/>
    <col min="13312" max="13312" width="16.85546875" style="56" customWidth="1"/>
    <col min="13313" max="13313" width="19.28515625" style="56" customWidth="1"/>
    <col min="13314" max="13315" width="6.7109375" style="56" customWidth="1"/>
    <col min="13316" max="13316" width="34.85546875" style="56" customWidth="1"/>
    <col min="13317" max="13318" width="20.7109375" style="56" customWidth="1"/>
    <col min="13319" max="13567" width="9.140625" style="56"/>
    <col min="13568" max="13568" width="16.85546875" style="56" customWidth="1"/>
    <col min="13569" max="13569" width="19.28515625" style="56" customWidth="1"/>
    <col min="13570" max="13571" width="6.7109375" style="56" customWidth="1"/>
    <col min="13572" max="13572" width="34.85546875" style="56" customWidth="1"/>
    <col min="13573" max="13574" width="20.7109375" style="56" customWidth="1"/>
    <col min="13575" max="13823" width="9.140625" style="56"/>
    <col min="13824" max="13824" width="16.85546875" style="56" customWidth="1"/>
    <col min="13825" max="13825" width="19.28515625" style="56" customWidth="1"/>
    <col min="13826" max="13827" width="6.7109375" style="56" customWidth="1"/>
    <col min="13828" max="13828" width="34.85546875" style="56" customWidth="1"/>
    <col min="13829" max="13830" width="20.7109375" style="56" customWidth="1"/>
    <col min="13831" max="14079" width="9.140625" style="56"/>
    <col min="14080" max="14080" width="16.85546875" style="56" customWidth="1"/>
    <col min="14081" max="14081" width="19.28515625" style="56" customWidth="1"/>
    <col min="14082" max="14083" width="6.7109375" style="56" customWidth="1"/>
    <col min="14084" max="14084" width="34.85546875" style="56" customWidth="1"/>
    <col min="14085" max="14086" width="20.7109375" style="56" customWidth="1"/>
    <col min="14087" max="14335" width="9.140625" style="56"/>
    <col min="14336" max="14336" width="16.85546875" style="56" customWidth="1"/>
    <col min="14337" max="14337" width="19.28515625" style="56" customWidth="1"/>
    <col min="14338" max="14339" width="6.7109375" style="56" customWidth="1"/>
    <col min="14340" max="14340" width="34.85546875" style="56" customWidth="1"/>
    <col min="14341" max="14342" width="20.7109375" style="56" customWidth="1"/>
    <col min="14343" max="14591" width="9.140625" style="56"/>
    <col min="14592" max="14592" width="16.85546875" style="56" customWidth="1"/>
    <col min="14593" max="14593" width="19.28515625" style="56" customWidth="1"/>
    <col min="14594" max="14595" width="6.7109375" style="56" customWidth="1"/>
    <col min="14596" max="14596" width="34.85546875" style="56" customWidth="1"/>
    <col min="14597" max="14598" width="20.7109375" style="56" customWidth="1"/>
    <col min="14599" max="14847" width="9.140625" style="56"/>
    <col min="14848" max="14848" width="16.85546875" style="56" customWidth="1"/>
    <col min="14849" max="14849" width="19.28515625" style="56" customWidth="1"/>
    <col min="14850" max="14851" width="6.7109375" style="56" customWidth="1"/>
    <col min="14852" max="14852" width="34.85546875" style="56" customWidth="1"/>
    <col min="14853" max="14854" width="20.7109375" style="56" customWidth="1"/>
    <col min="14855" max="15103" width="9.140625" style="56"/>
    <col min="15104" max="15104" width="16.85546875" style="56" customWidth="1"/>
    <col min="15105" max="15105" width="19.28515625" style="56" customWidth="1"/>
    <col min="15106" max="15107" width="6.7109375" style="56" customWidth="1"/>
    <col min="15108" max="15108" width="34.85546875" style="56" customWidth="1"/>
    <col min="15109" max="15110" width="20.7109375" style="56" customWidth="1"/>
    <col min="15111" max="15359" width="9.140625" style="56"/>
    <col min="15360" max="15360" width="16.85546875" style="56" customWidth="1"/>
    <col min="15361" max="15361" width="19.28515625" style="56" customWidth="1"/>
    <col min="15362" max="15363" width="6.7109375" style="56" customWidth="1"/>
    <col min="15364" max="15364" width="34.85546875" style="56" customWidth="1"/>
    <col min="15365" max="15366" width="20.7109375" style="56" customWidth="1"/>
    <col min="15367" max="15615" width="9.140625" style="56"/>
    <col min="15616" max="15616" width="16.85546875" style="56" customWidth="1"/>
    <col min="15617" max="15617" width="19.28515625" style="56" customWidth="1"/>
    <col min="15618" max="15619" width="6.7109375" style="56" customWidth="1"/>
    <col min="15620" max="15620" width="34.85546875" style="56" customWidth="1"/>
    <col min="15621" max="15622" width="20.7109375" style="56" customWidth="1"/>
    <col min="15623" max="15871" width="9.140625" style="56"/>
    <col min="15872" max="15872" width="16.85546875" style="56" customWidth="1"/>
    <col min="15873" max="15873" width="19.28515625" style="56" customWidth="1"/>
    <col min="15874" max="15875" width="6.7109375" style="56" customWidth="1"/>
    <col min="15876" max="15876" width="34.85546875" style="56" customWidth="1"/>
    <col min="15877" max="15878" width="20.7109375" style="56" customWidth="1"/>
    <col min="15879" max="16127" width="9.140625" style="56"/>
    <col min="16128" max="16128" width="16.85546875" style="56" customWidth="1"/>
    <col min="16129" max="16129" width="19.28515625" style="56" customWidth="1"/>
    <col min="16130" max="16131" width="6.7109375" style="56" customWidth="1"/>
    <col min="16132" max="16132" width="34.85546875" style="56" customWidth="1"/>
    <col min="16133" max="16134" width="20.7109375" style="56" customWidth="1"/>
    <col min="16135" max="16384" width="9.140625" style="56"/>
  </cols>
  <sheetData>
    <row r="1" spans="1:739" ht="23.25" customHeight="1" x14ac:dyDescent="0.35">
      <c r="A1" s="59"/>
      <c r="C1" s="60"/>
      <c r="D1" s="60"/>
      <c r="E1" s="60"/>
      <c r="F1" s="124"/>
      <c r="G1" s="124"/>
      <c r="H1" s="124"/>
    </row>
    <row r="2" spans="1:739" ht="13.5" customHeight="1" x14ac:dyDescent="0.2">
      <c r="A2" s="59"/>
      <c r="C2" s="60"/>
      <c r="D2" s="60"/>
      <c r="E2" s="60"/>
    </row>
    <row r="3" spans="1:739" ht="36" customHeight="1" thickBot="1" x14ac:dyDescent="0.25">
      <c r="A3" s="59"/>
      <c r="C3" s="60"/>
      <c r="D3" s="60"/>
      <c r="E3" s="60"/>
    </row>
    <row r="4" spans="1:739" ht="16.5" customHeight="1" thickBot="1" x14ac:dyDescent="0.25">
      <c r="A4" s="61"/>
      <c r="C4" s="60"/>
      <c r="D4" s="60"/>
      <c r="E4" s="60"/>
      <c r="F4" s="344" t="s">
        <v>590</v>
      </c>
      <c r="G4" s="371"/>
      <c r="H4" s="371"/>
    </row>
    <row r="5" spans="1:739" ht="12" customHeight="1" x14ac:dyDescent="0.2">
      <c r="A5" s="300" t="s">
        <v>283</v>
      </c>
      <c r="B5" s="301"/>
      <c r="C5" s="103" t="s">
        <v>0</v>
      </c>
      <c r="D5" s="63"/>
      <c r="E5" s="312" t="s">
        <v>108</v>
      </c>
      <c r="F5" s="316" t="s">
        <v>429</v>
      </c>
      <c r="G5" s="233"/>
      <c r="H5" s="316" t="s">
        <v>430</v>
      </c>
      <c r="J5" s="260" t="s">
        <v>471</v>
      </c>
    </row>
    <row r="6" spans="1:739" ht="13.5" customHeight="1" thickBot="1" x14ac:dyDescent="0.25">
      <c r="A6" s="302"/>
      <c r="B6" s="303"/>
      <c r="C6" s="104" t="s">
        <v>1</v>
      </c>
      <c r="D6" s="67" t="s">
        <v>284</v>
      </c>
      <c r="E6" s="313"/>
      <c r="F6" s="317"/>
      <c r="G6" s="234"/>
      <c r="H6" s="329"/>
      <c r="J6" s="261"/>
    </row>
    <row r="7" spans="1:739" ht="12.95" customHeight="1" x14ac:dyDescent="0.2">
      <c r="A7" s="68" t="s">
        <v>285</v>
      </c>
      <c r="B7" s="72" t="s">
        <v>286</v>
      </c>
      <c r="C7" s="85">
        <v>141</v>
      </c>
      <c r="D7" s="84">
        <v>605</v>
      </c>
      <c r="E7" s="72" t="s">
        <v>287</v>
      </c>
      <c r="F7" s="136">
        <v>95</v>
      </c>
      <c r="G7" s="70">
        <f t="shared" ref="G7:G9" si="0">F7*1.23</f>
        <v>116.85</v>
      </c>
      <c r="H7" s="136">
        <f t="shared" ref="H7:H9" si="1">ROUND(G7,1)</f>
        <v>116.9</v>
      </c>
      <c r="J7" s="131" t="s">
        <v>622</v>
      </c>
    </row>
    <row r="8" spans="1:739" s="130" customFormat="1" ht="12.95" customHeight="1" x14ac:dyDescent="0.2">
      <c r="A8" s="10" t="s">
        <v>463</v>
      </c>
      <c r="B8" s="26" t="s">
        <v>464</v>
      </c>
      <c r="C8" s="22">
        <v>154</v>
      </c>
      <c r="D8" s="16">
        <v>531</v>
      </c>
      <c r="E8" s="26" t="s">
        <v>287</v>
      </c>
      <c r="F8" s="70">
        <v>79</v>
      </c>
      <c r="G8" s="70">
        <f t="shared" si="0"/>
        <v>97.17</v>
      </c>
      <c r="H8" s="70">
        <f t="shared" si="1"/>
        <v>97.2</v>
      </c>
      <c r="I8"/>
      <c r="J8" s="131" t="s">
        <v>309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</row>
    <row r="9" spans="1:739" ht="12.95" customHeight="1" x14ac:dyDescent="0.2">
      <c r="A9" s="68" t="s">
        <v>288</v>
      </c>
      <c r="B9" s="72" t="s">
        <v>289</v>
      </c>
      <c r="C9" s="71">
        <v>140</v>
      </c>
      <c r="D9" s="69">
        <v>530</v>
      </c>
      <c r="E9" s="72" t="s">
        <v>535</v>
      </c>
      <c r="F9" s="70">
        <v>121</v>
      </c>
      <c r="G9" s="70">
        <f t="shared" si="0"/>
        <v>148.82999999999998</v>
      </c>
      <c r="H9" s="70">
        <f t="shared" si="1"/>
        <v>148.80000000000001</v>
      </c>
      <c r="J9" s="148" t="s">
        <v>292</v>
      </c>
    </row>
    <row r="10" spans="1:739" ht="12.95" customHeight="1" x14ac:dyDescent="0.2">
      <c r="A10" s="10" t="s">
        <v>467</v>
      </c>
      <c r="B10" s="26" t="s">
        <v>468</v>
      </c>
      <c r="C10" s="22">
        <v>151</v>
      </c>
      <c r="D10" s="16">
        <v>660</v>
      </c>
      <c r="E10" s="26" t="s">
        <v>287</v>
      </c>
      <c r="F10" s="70">
        <v>108</v>
      </c>
      <c r="G10" s="70">
        <f>F10*1.23</f>
        <v>132.84</v>
      </c>
      <c r="H10" s="70">
        <f>ROUND(G10,1)</f>
        <v>132.80000000000001</v>
      </c>
      <c r="J10" s="148" t="s">
        <v>300</v>
      </c>
    </row>
    <row r="11" spans="1:739" s="130" customFormat="1" ht="12.95" customHeight="1" x14ac:dyDescent="0.2">
      <c r="A11" s="68" t="s">
        <v>290</v>
      </c>
      <c r="B11" s="72" t="s">
        <v>291</v>
      </c>
      <c r="C11" s="71">
        <v>150</v>
      </c>
      <c r="D11" s="69">
        <v>660</v>
      </c>
      <c r="E11" s="72" t="s">
        <v>536</v>
      </c>
      <c r="F11" s="70">
        <v>148</v>
      </c>
      <c r="G11" s="70">
        <f t="shared" ref="G11:G18" si="2">F11*1.23</f>
        <v>182.04</v>
      </c>
      <c r="H11" s="70">
        <f t="shared" ref="H11:H18" si="3">ROUND(G11,1)</f>
        <v>182</v>
      </c>
      <c r="I11"/>
      <c r="J11" s="131" t="s">
        <v>310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</row>
    <row r="12" spans="1:739" ht="12.95" customHeight="1" x14ac:dyDescent="0.2">
      <c r="A12" s="10" t="s">
        <v>469</v>
      </c>
      <c r="B12" s="26" t="s">
        <v>470</v>
      </c>
      <c r="C12" s="22">
        <v>148</v>
      </c>
      <c r="D12" s="16">
        <v>624</v>
      </c>
      <c r="E12" s="26" t="s">
        <v>287</v>
      </c>
      <c r="F12" s="70">
        <v>92</v>
      </c>
      <c r="G12" s="70">
        <f t="shared" si="2"/>
        <v>113.16</v>
      </c>
      <c r="H12" s="70">
        <f t="shared" si="3"/>
        <v>113.2</v>
      </c>
      <c r="J12" s="148" t="s">
        <v>313</v>
      </c>
    </row>
    <row r="13" spans="1:739" s="130" customFormat="1" ht="12.95" customHeight="1" x14ac:dyDescent="0.2">
      <c r="A13" s="68" t="s">
        <v>294</v>
      </c>
      <c r="B13" s="72" t="s">
        <v>295</v>
      </c>
      <c r="C13" s="71">
        <v>140</v>
      </c>
      <c r="D13" s="69">
        <v>904</v>
      </c>
      <c r="E13" s="72" t="s">
        <v>287</v>
      </c>
      <c r="F13" s="70">
        <v>131</v>
      </c>
      <c r="G13" s="70">
        <f t="shared" si="2"/>
        <v>161.13</v>
      </c>
      <c r="H13" s="70">
        <f t="shared" si="3"/>
        <v>161.1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</row>
    <row r="14" spans="1:739" ht="12.95" customHeight="1" x14ac:dyDescent="0.2">
      <c r="A14" s="68" t="s">
        <v>296</v>
      </c>
      <c r="B14" s="72" t="s">
        <v>297</v>
      </c>
      <c r="C14" s="71">
        <v>140</v>
      </c>
      <c r="D14" s="69">
        <v>775</v>
      </c>
      <c r="E14" s="72" t="s">
        <v>287</v>
      </c>
      <c r="F14" s="70">
        <v>121</v>
      </c>
      <c r="G14" s="70">
        <f t="shared" si="2"/>
        <v>148.82999999999998</v>
      </c>
      <c r="H14" s="70">
        <f t="shared" si="3"/>
        <v>148.80000000000001</v>
      </c>
    </row>
    <row r="15" spans="1:739" ht="12.95" customHeight="1" x14ac:dyDescent="0.2">
      <c r="A15" s="68" t="s">
        <v>298</v>
      </c>
      <c r="B15" s="72" t="s">
        <v>299</v>
      </c>
      <c r="C15" s="71">
        <v>140</v>
      </c>
      <c r="D15" s="69">
        <v>660</v>
      </c>
      <c r="E15" s="72" t="s">
        <v>293</v>
      </c>
      <c r="F15" s="70">
        <v>77</v>
      </c>
      <c r="G15" s="70">
        <f t="shared" si="2"/>
        <v>94.71</v>
      </c>
      <c r="H15" s="70">
        <f t="shared" si="3"/>
        <v>94.7</v>
      </c>
    </row>
    <row r="16" spans="1:739" ht="12.95" customHeight="1" x14ac:dyDescent="0.2">
      <c r="A16" s="10" t="s">
        <v>465</v>
      </c>
      <c r="B16" s="26" t="s">
        <v>466</v>
      </c>
      <c r="C16" s="22">
        <v>150</v>
      </c>
      <c r="D16" s="16">
        <v>771</v>
      </c>
      <c r="E16" s="26" t="s">
        <v>287</v>
      </c>
      <c r="F16" s="70">
        <v>109</v>
      </c>
      <c r="G16" s="70">
        <f t="shared" si="2"/>
        <v>134.07</v>
      </c>
      <c r="H16" s="70">
        <f t="shared" si="3"/>
        <v>134.1</v>
      </c>
    </row>
    <row r="17" spans="1:739" s="130" customFormat="1" ht="12.95" customHeight="1" x14ac:dyDescent="0.2">
      <c r="A17" s="68" t="s">
        <v>301</v>
      </c>
      <c r="B17" s="72" t="s">
        <v>302</v>
      </c>
      <c r="C17" s="71">
        <v>150</v>
      </c>
      <c r="D17" s="69">
        <v>638</v>
      </c>
      <c r="E17" s="72" t="s">
        <v>537</v>
      </c>
      <c r="F17" s="70">
        <v>141</v>
      </c>
      <c r="G17" s="70">
        <f t="shared" si="2"/>
        <v>173.43</v>
      </c>
      <c r="H17" s="70">
        <f t="shared" si="3"/>
        <v>173.4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</row>
    <row r="18" spans="1:739" ht="12.95" customHeight="1" thickBot="1" x14ac:dyDescent="0.25">
      <c r="A18" s="68" t="s">
        <v>303</v>
      </c>
      <c r="B18" s="72" t="s">
        <v>304</v>
      </c>
      <c r="C18" s="93">
        <v>140</v>
      </c>
      <c r="D18" s="92">
        <v>805</v>
      </c>
      <c r="E18" s="72" t="s">
        <v>305</v>
      </c>
      <c r="F18" s="137">
        <v>294</v>
      </c>
      <c r="G18" s="70">
        <f t="shared" si="2"/>
        <v>361.62</v>
      </c>
      <c r="H18" s="137">
        <f t="shared" si="3"/>
        <v>361.6</v>
      </c>
    </row>
    <row r="19" spans="1:739" ht="12.95" customHeight="1" thickBot="1" x14ac:dyDescent="0.25">
      <c r="A19" s="318" t="s">
        <v>306</v>
      </c>
      <c r="B19" s="319"/>
      <c r="C19" s="319"/>
      <c r="D19" s="319"/>
      <c r="E19" s="319"/>
      <c r="F19" s="176"/>
      <c r="G19" s="176"/>
      <c r="H19" s="176"/>
    </row>
    <row r="20" spans="1:739" ht="12.95" customHeight="1" x14ac:dyDescent="0.2">
      <c r="A20" s="114" t="s">
        <v>307</v>
      </c>
      <c r="B20" s="158" t="s">
        <v>308</v>
      </c>
      <c r="C20" s="85">
        <v>140</v>
      </c>
      <c r="D20" s="84">
        <v>765</v>
      </c>
      <c r="E20" s="158" t="s">
        <v>305</v>
      </c>
      <c r="F20" s="136">
        <v>240</v>
      </c>
      <c r="G20" s="70">
        <f t="shared" ref="G20:G21" si="4">F20*1.23</f>
        <v>295.2</v>
      </c>
      <c r="H20" s="136">
        <f t="shared" ref="H20:H22" si="5">ROUND(G20,1)</f>
        <v>295.2</v>
      </c>
    </row>
    <row r="21" spans="1:739" ht="12.95" customHeight="1" x14ac:dyDescent="0.2">
      <c r="A21" s="68" t="s">
        <v>478</v>
      </c>
      <c r="B21" s="72" t="s">
        <v>479</v>
      </c>
      <c r="C21" s="71">
        <v>141</v>
      </c>
      <c r="D21" s="69">
        <v>704</v>
      </c>
      <c r="E21" s="72" t="s">
        <v>533</v>
      </c>
      <c r="F21" s="70">
        <v>104</v>
      </c>
      <c r="G21" s="70">
        <f t="shared" si="4"/>
        <v>127.92</v>
      </c>
      <c r="H21" s="70">
        <f t="shared" si="5"/>
        <v>127.9</v>
      </c>
    </row>
    <row r="22" spans="1:739" ht="26.1" customHeight="1" x14ac:dyDescent="0.2">
      <c r="A22" s="246" t="s">
        <v>636</v>
      </c>
      <c r="B22" s="251" t="s">
        <v>637</v>
      </c>
      <c r="C22" s="247">
        <v>150</v>
      </c>
      <c r="D22" s="214">
        <v>435</v>
      </c>
      <c r="E22" s="251" t="s">
        <v>638</v>
      </c>
      <c r="F22" s="248">
        <v>66</v>
      </c>
      <c r="G22" s="248">
        <f>F22*1.23</f>
        <v>81.179999999999993</v>
      </c>
      <c r="H22" s="248">
        <f t="shared" si="5"/>
        <v>81.2</v>
      </c>
    </row>
    <row r="23" spans="1:739" ht="12.95" customHeight="1" x14ac:dyDescent="0.2">
      <c r="A23" s="68" t="s">
        <v>311</v>
      </c>
      <c r="B23" s="72" t="s">
        <v>312</v>
      </c>
      <c r="C23" s="71">
        <v>140</v>
      </c>
      <c r="D23" s="69">
        <v>819</v>
      </c>
      <c r="E23" s="72" t="s">
        <v>287</v>
      </c>
      <c r="F23" s="70">
        <v>128</v>
      </c>
      <c r="G23" s="70">
        <f t="shared" ref="G23:G31" si="6">F23*1.23</f>
        <v>157.44</v>
      </c>
      <c r="H23" s="70">
        <f t="shared" ref="H23:H32" si="7">ROUND(G23,1)</f>
        <v>157.4</v>
      </c>
    </row>
    <row r="24" spans="1:739" ht="12.95" customHeight="1" x14ac:dyDescent="0.2">
      <c r="A24" s="68" t="s">
        <v>480</v>
      </c>
      <c r="B24" s="72" t="s">
        <v>481</v>
      </c>
      <c r="C24" s="71">
        <v>141</v>
      </c>
      <c r="D24" s="69">
        <v>749</v>
      </c>
      <c r="E24" s="72" t="s">
        <v>538</v>
      </c>
      <c r="F24" s="70">
        <v>119</v>
      </c>
      <c r="G24" s="70">
        <f t="shared" si="6"/>
        <v>146.37</v>
      </c>
      <c r="H24" s="70">
        <f t="shared" si="7"/>
        <v>146.4</v>
      </c>
    </row>
    <row r="25" spans="1:739" ht="12.95" customHeight="1" x14ac:dyDescent="0.2">
      <c r="A25" s="68" t="s">
        <v>314</v>
      </c>
      <c r="B25" s="72" t="s">
        <v>315</v>
      </c>
      <c r="C25" s="71">
        <v>135</v>
      </c>
      <c r="D25" s="69">
        <v>807</v>
      </c>
      <c r="E25" s="72" t="s">
        <v>287</v>
      </c>
      <c r="F25" s="70">
        <v>120</v>
      </c>
      <c r="G25" s="70">
        <f t="shared" si="6"/>
        <v>147.6</v>
      </c>
      <c r="H25" s="70">
        <f t="shared" si="7"/>
        <v>147.6</v>
      </c>
    </row>
    <row r="26" spans="1:739" ht="12.95" customHeight="1" x14ac:dyDescent="0.2">
      <c r="A26" s="68" t="s">
        <v>316</v>
      </c>
      <c r="B26" s="72" t="s">
        <v>317</v>
      </c>
      <c r="C26" s="71">
        <v>142</v>
      </c>
      <c r="D26" s="69">
        <v>570</v>
      </c>
      <c r="E26" s="72" t="s">
        <v>293</v>
      </c>
      <c r="F26" s="70">
        <v>116</v>
      </c>
      <c r="G26" s="70">
        <f t="shared" si="6"/>
        <v>142.68</v>
      </c>
      <c r="H26" s="70">
        <f t="shared" si="7"/>
        <v>142.69999999999999</v>
      </c>
    </row>
    <row r="27" spans="1:739" ht="12.95" customHeight="1" x14ac:dyDescent="0.2">
      <c r="A27" s="68" t="s">
        <v>318</v>
      </c>
      <c r="B27" s="72" t="s">
        <v>319</v>
      </c>
      <c r="C27" s="71">
        <v>140</v>
      </c>
      <c r="D27" s="69">
        <v>610</v>
      </c>
      <c r="E27" s="72" t="s">
        <v>534</v>
      </c>
      <c r="F27" s="70">
        <v>135</v>
      </c>
      <c r="G27" s="70">
        <f t="shared" si="6"/>
        <v>166.05</v>
      </c>
      <c r="H27" s="70">
        <f t="shared" si="7"/>
        <v>166.1</v>
      </c>
    </row>
    <row r="28" spans="1:739" ht="12.95" customHeight="1" x14ac:dyDescent="0.2">
      <c r="A28" s="68" t="s">
        <v>320</v>
      </c>
      <c r="B28" s="72" t="s">
        <v>321</v>
      </c>
      <c r="C28" s="71">
        <v>140</v>
      </c>
      <c r="D28" s="69">
        <v>536</v>
      </c>
      <c r="E28" s="72" t="s">
        <v>534</v>
      </c>
      <c r="F28" s="70">
        <v>119</v>
      </c>
      <c r="G28" s="70">
        <f t="shared" si="6"/>
        <v>146.37</v>
      </c>
      <c r="H28" s="70">
        <f t="shared" si="7"/>
        <v>146.4</v>
      </c>
    </row>
    <row r="29" spans="1:739" ht="12.95" customHeight="1" x14ac:dyDescent="0.2">
      <c r="A29" s="68" t="s">
        <v>610</v>
      </c>
      <c r="B29" s="72" t="s">
        <v>563</v>
      </c>
      <c r="C29" s="71">
        <v>140</v>
      </c>
      <c r="D29" s="69">
        <v>1215</v>
      </c>
      <c r="E29" s="72" t="s">
        <v>305</v>
      </c>
      <c r="F29" s="70">
        <v>373</v>
      </c>
      <c r="G29" s="70">
        <f t="shared" si="6"/>
        <v>458.79</v>
      </c>
      <c r="H29" s="70">
        <f t="shared" si="7"/>
        <v>458.8</v>
      </c>
    </row>
    <row r="30" spans="1:739" ht="12.95" customHeight="1" x14ac:dyDescent="0.2">
      <c r="A30" s="68" t="s">
        <v>611</v>
      </c>
      <c r="B30" s="72" t="s">
        <v>564</v>
      </c>
      <c r="C30" s="71">
        <v>141</v>
      </c>
      <c r="D30" s="69">
        <v>835</v>
      </c>
      <c r="E30" s="72" t="s">
        <v>565</v>
      </c>
      <c r="F30" s="70">
        <v>111</v>
      </c>
      <c r="G30" s="70">
        <f t="shared" si="6"/>
        <v>136.53</v>
      </c>
      <c r="H30" s="70">
        <f t="shared" si="7"/>
        <v>136.5</v>
      </c>
    </row>
    <row r="31" spans="1:739" ht="12.95" customHeight="1" x14ac:dyDescent="0.2">
      <c r="A31" s="68" t="s">
        <v>612</v>
      </c>
      <c r="B31" s="72" t="s">
        <v>566</v>
      </c>
      <c r="C31" s="71">
        <v>140</v>
      </c>
      <c r="D31" s="69">
        <v>800</v>
      </c>
      <c r="E31" s="72" t="s">
        <v>571</v>
      </c>
      <c r="F31" s="70">
        <v>119</v>
      </c>
      <c r="G31" s="70">
        <f t="shared" si="6"/>
        <v>146.37</v>
      </c>
      <c r="H31" s="70">
        <f t="shared" si="7"/>
        <v>146.4</v>
      </c>
    </row>
    <row r="32" spans="1:739" ht="26.1" customHeight="1" thickBot="1" x14ac:dyDescent="0.25">
      <c r="A32" s="252" t="s">
        <v>639</v>
      </c>
      <c r="B32" s="253" t="s">
        <v>640</v>
      </c>
      <c r="C32" s="249">
        <v>146</v>
      </c>
      <c r="D32" s="216">
        <v>523</v>
      </c>
      <c r="E32" s="253" t="s">
        <v>638</v>
      </c>
      <c r="F32" s="250">
        <v>66</v>
      </c>
      <c r="G32" s="248">
        <f>F32*1.23</f>
        <v>81.179999999999993</v>
      </c>
      <c r="H32" s="250">
        <f t="shared" si="7"/>
        <v>81.2</v>
      </c>
    </row>
    <row r="33" spans="1:8" ht="12.95" customHeight="1" thickBot="1" x14ac:dyDescent="0.25">
      <c r="A33" s="64"/>
      <c r="B33" s="72"/>
      <c r="C33" s="73"/>
      <c r="D33" s="72"/>
      <c r="E33" s="72"/>
    </row>
    <row r="34" spans="1:8" ht="12" customHeight="1" x14ac:dyDescent="0.2">
      <c r="A34" s="295" t="s">
        <v>425</v>
      </c>
      <c r="B34" s="296"/>
      <c r="C34" s="296"/>
      <c r="D34" s="296"/>
      <c r="E34" s="296"/>
      <c r="F34" s="296"/>
      <c r="G34" s="296"/>
      <c r="H34" s="297"/>
    </row>
    <row r="35" spans="1:8" x14ac:dyDescent="0.2">
      <c r="A35" s="292" t="s">
        <v>426</v>
      </c>
      <c r="B35" s="369"/>
      <c r="C35" s="369"/>
      <c r="D35" s="369"/>
      <c r="E35" s="369"/>
      <c r="F35" s="369"/>
      <c r="G35" s="369"/>
      <c r="H35" s="294"/>
    </row>
    <row r="36" spans="1:8" x14ac:dyDescent="0.2">
      <c r="A36" s="292" t="s">
        <v>427</v>
      </c>
      <c r="B36" s="369"/>
      <c r="C36" s="369"/>
      <c r="D36" s="369"/>
      <c r="E36" s="369"/>
      <c r="F36" s="369"/>
      <c r="G36" s="369"/>
      <c r="H36" s="294"/>
    </row>
    <row r="37" spans="1:8" ht="13.5" thickBot="1" x14ac:dyDescent="0.25">
      <c r="A37" s="289" t="s">
        <v>428</v>
      </c>
      <c r="B37" s="290"/>
      <c r="C37" s="290"/>
      <c r="D37" s="290"/>
      <c r="E37" s="290"/>
      <c r="F37" s="290"/>
      <c r="G37" s="290"/>
      <c r="H37" s="291"/>
    </row>
  </sheetData>
  <mergeCells count="11">
    <mergeCell ref="J5:J6"/>
    <mergeCell ref="A5:B6"/>
    <mergeCell ref="E5:E6"/>
    <mergeCell ref="F4:H4"/>
    <mergeCell ref="F5:F6"/>
    <mergeCell ref="H5:H6"/>
    <mergeCell ref="A19:E19"/>
    <mergeCell ref="A37:H37"/>
    <mergeCell ref="A36:H36"/>
    <mergeCell ref="A35:H35"/>
    <mergeCell ref="A34:H34"/>
  </mergeCells>
  <pageMargins left="0.35433070866141736" right="0.35433070866141736" top="0.98425196850393704" bottom="0.98425196850393704" header="0.51181102362204722" footer="0.51181102362204722"/>
  <pageSetup paperSize="9" scale="73" orientation="portrait" r:id="rId1"/>
  <headerFooter alignWithMargins="0">
    <oddHeader>&amp;RExport - IP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72709-377D-4E57-83B1-2239FA8F5D7A}">
  <dimension ref="A1:I20"/>
  <sheetViews>
    <sheetView zoomScaleNormal="100" workbookViewId="0">
      <selection activeCell="K37" sqref="K37"/>
    </sheetView>
  </sheetViews>
  <sheetFormatPr defaultRowHeight="12.75" x14ac:dyDescent="0.2"/>
  <cols>
    <col min="1" max="1" width="15.28515625" style="56" customWidth="1"/>
    <col min="2" max="2" width="17.42578125" style="57" bestFit="1" customWidth="1"/>
    <col min="3" max="3" width="7" style="57" customWidth="1"/>
    <col min="4" max="4" width="7.42578125" style="56" bestFit="1" customWidth="1"/>
    <col min="5" max="5" width="20.42578125" style="56" bestFit="1" customWidth="1"/>
    <col min="6" max="6" width="20.42578125" style="56" hidden="1" customWidth="1"/>
    <col min="7" max="7" width="18" style="56" customWidth="1"/>
    <col min="8" max="8" width="9.140625" style="56"/>
    <col min="9" max="9" width="20.28515625" style="56" bestFit="1" customWidth="1"/>
    <col min="10" max="250" width="9.140625" style="56"/>
    <col min="251" max="251" width="15.28515625" style="56" customWidth="1"/>
    <col min="252" max="252" width="17.42578125" style="56" bestFit="1" customWidth="1"/>
    <col min="253" max="253" width="7" style="56" customWidth="1"/>
    <col min="254" max="254" width="7.42578125" style="56" bestFit="1" customWidth="1"/>
    <col min="255" max="255" width="20.42578125" style="56" bestFit="1" customWidth="1"/>
    <col min="256" max="256" width="18" style="56" bestFit="1" customWidth="1"/>
    <col min="257" max="257" width="11.7109375" style="56" customWidth="1"/>
    <col min="258" max="258" width="9.5703125" style="56" customWidth="1"/>
    <col min="259" max="506" width="9.140625" style="56"/>
    <col min="507" max="507" width="15.28515625" style="56" customWidth="1"/>
    <col min="508" max="508" width="17.42578125" style="56" bestFit="1" customWidth="1"/>
    <col min="509" max="509" width="7" style="56" customWidth="1"/>
    <col min="510" max="510" width="7.42578125" style="56" bestFit="1" customWidth="1"/>
    <col min="511" max="511" width="20.42578125" style="56" bestFit="1" customWidth="1"/>
    <col min="512" max="512" width="18" style="56" bestFit="1" customWidth="1"/>
    <col min="513" max="513" width="11.7109375" style="56" customWidth="1"/>
    <col min="514" max="514" width="9.5703125" style="56" customWidth="1"/>
    <col min="515" max="762" width="9.140625" style="56"/>
    <col min="763" max="763" width="15.28515625" style="56" customWidth="1"/>
    <col min="764" max="764" width="17.42578125" style="56" bestFit="1" customWidth="1"/>
    <col min="765" max="765" width="7" style="56" customWidth="1"/>
    <col min="766" max="766" width="7.42578125" style="56" bestFit="1" customWidth="1"/>
    <col min="767" max="767" width="20.42578125" style="56" bestFit="1" customWidth="1"/>
    <col min="768" max="768" width="18" style="56" bestFit="1" customWidth="1"/>
    <col min="769" max="769" width="11.7109375" style="56" customWidth="1"/>
    <col min="770" max="770" width="9.5703125" style="56" customWidth="1"/>
    <col min="771" max="1018" width="9.140625" style="56"/>
    <col min="1019" max="1019" width="15.28515625" style="56" customWidth="1"/>
    <col min="1020" max="1020" width="17.42578125" style="56" bestFit="1" customWidth="1"/>
    <col min="1021" max="1021" width="7" style="56" customWidth="1"/>
    <col min="1022" max="1022" width="7.42578125" style="56" bestFit="1" customWidth="1"/>
    <col min="1023" max="1023" width="20.42578125" style="56" bestFit="1" customWidth="1"/>
    <col min="1024" max="1024" width="18" style="56" bestFit="1" customWidth="1"/>
    <col min="1025" max="1025" width="11.7109375" style="56" customWidth="1"/>
    <col min="1026" max="1026" width="9.5703125" style="56" customWidth="1"/>
    <col min="1027" max="1274" width="9.140625" style="56"/>
    <col min="1275" max="1275" width="15.28515625" style="56" customWidth="1"/>
    <col min="1276" max="1276" width="17.42578125" style="56" bestFit="1" customWidth="1"/>
    <col min="1277" max="1277" width="7" style="56" customWidth="1"/>
    <col min="1278" max="1278" width="7.42578125" style="56" bestFit="1" customWidth="1"/>
    <col min="1279" max="1279" width="20.42578125" style="56" bestFit="1" customWidth="1"/>
    <col min="1280" max="1280" width="18" style="56" bestFit="1" customWidth="1"/>
    <col min="1281" max="1281" width="11.7109375" style="56" customWidth="1"/>
    <col min="1282" max="1282" width="9.5703125" style="56" customWidth="1"/>
    <col min="1283" max="1530" width="9.140625" style="56"/>
    <col min="1531" max="1531" width="15.28515625" style="56" customWidth="1"/>
    <col min="1532" max="1532" width="17.42578125" style="56" bestFit="1" customWidth="1"/>
    <col min="1533" max="1533" width="7" style="56" customWidth="1"/>
    <col min="1534" max="1534" width="7.42578125" style="56" bestFit="1" customWidth="1"/>
    <col min="1535" max="1535" width="20.42578125" style="56" bestFit="1" customWidth="1"/>
    <col min="1536" max="1536" width="18" style="56" bestFit="1" customWidth="1"/>
    <col min="1537" max="1537" width="11.7109375" style="56" customWidth="1"/>
    <col min="1538" max="1538" width="9.5703125" style="56" customWidth="1"/>
    <col min="1539" max="1786" width="9.140625" style="56"/>
    <col min="1787" max="1787" width="15.28515625" style="56" customWidth="1"/>
    <col min="1788" max="1788" width="17.42578125" style="56" bestFit="1" customWidth="1"/>
    <col min="1789" max="1789" width="7" style="56" customWidth="1"/>
    <col min="1790" max="1790" width="7.42578125" style="56" bestFit="1" customWidth="1"/>
    <col min="1791" max="1791" width="20.42578125" style="56" bestFit="1" customWidth="1"/>
    <col min="1792" max="1792" width="18" style="56" bestFit="1" customWidth="1"/>
    <col min="1793" max="1793" width="11.7109375" style="56" customWidth="1"/>
    <col min="1794" max="1794" width="9.5703125" style="56" customWidth="1"/>
    <col min="1795" max="2042" width="9.140625" style="56"/>
    <col min="2043" max="2043" width="15.28515625" style="56" customWidth="1"/>
    <col min="2044" max="2044" width="17.42578125" style="56" bestFit="1" customWidth="1"/>
    <col min="2045" max="2045" width="7" style="56" customWidth="1"/>
    <col min="2046" max="2046" width="7.42578125" style="56" bestFit="1" customWidth="1"/>
    <col min="2047" max="2047" width="20.42578125" style="56" bestFit="1" customWidth="1"/>
    <col min="2048" max="2048" width="18" style="56" bestFit="1" customWidth="1"/>
    <col min="2049" max="2049" width="11.7109375" style="56" customWidth="1"/>
    <col min="2050" max="2050" width="9.5703125" style="56" customWidth="1"/>
    <col min="2051" max="2298" width="9.140625" style="56"/>
    <col min="2299" max="2299" width="15.28515625" style="56" customWidth="1"/>
    <col min="2300" max="2300" width="17.42578125" style="56" bestFit="1" customWidth="1"/>
    <col min="2301" max="2301" width="7" style="56" customWidth="1"/>
    <col min="2302" max="2302" width="7.42578125" style="56" bestFit="1" customWidth="1"/>
    <col min="2303" max="2303" width="20.42578125" style="56" bestFit="1" customWidth="1"/>
    <col min="2304" max="2304" width="18" style="56" bestFit="1" customWidth="1"/>
    <col min="2305" max="2305" width="11.7109375" style="56" customWidth="1"/>
    <col min="2306" max="2306" width="9.5703125" style="56" customWidth="1"/>
    <col min="2307" max="2554" width="9.140625" style="56"/>
    <col min="2555" max="2555" width="15.28515625" style="56" customWidth="1"/>
    <col min="2556" max="2556" width="17.42578125" style="56" bestFit="1" customWidth="1"/>
    <col min="2557" max="2557" width="7" style="56" customWidth="1"/>
    <col min="2558" max="2558" width="7.42578125" style="56" bestFit="1" customWidth="1"/>
    <col min="2559" max="2559" width="20.42578125" style="56" bestFit="1" customWidth="1"/>
    <col min="2560" max="2560" width="18" style="56" bestFit="1" customWidth="1"/>
    <col min="2561" max="2561" width="11.7109375" style="56" customWidth="1"/>
    <col min="2562" max="2562" width="9.5703125" style="56" customWidth="1"/>
    <col min="2563" max="2810" width="9.140625" style="56"/>
    <col min="2811" max="2811" width="15.28515625" style="56" customWidth="1"/>
    <col min="2812" max="2812" width="17.42578125" style="56" bestFit="1" customWidth="1"/>
    <col min="2813" max="2813" width="7" style="56" customWidth="1"/>
    <col min="2814" max="2814" width="7.42578125" style="56" bestFit="1" customWidth="1"/>
    <col min="2815" max="2815" width="20.42578125" style="56" bestFit="1" customWidth="1"/>
    <col min="2816" max="2816" width="18" style="56" bestFit="1" customWidth="1"/>
    <col min="2817" max="2817" width="11.7109375" style="56" customWidth="1"/>
    <col min="2818" max="2818" width="9.5703125" style="56" customWidth="1"/>
    <col min="2819" max="3066" width="9.140625" style="56"/>
    <col min="3067" max="3067" width="15.28515625" style="56" customWidth="1"/>
    <col min="3068" max="3068" width="17.42578125" style="56" bestFit="1" customWidth="1"/>
    <col min="3069" max="3069" width="7" style="56" customWidth="1"/>
    <col min="3070" max="3070" width="7.42578125" style="56" bestFit="1" customWidth="1"/>
    <col min="3071" max="3071" width="20.42578125" style="56" bestFit="1" customWidth="1"/>
    <col min="3072" max="3072" width="18" style="56" bestFit="1" customWidth="1"/>
    <col min="3073" max="3073" width="11.7109375" style="56" customWidth="1"/>
    <col min="3074" max="3074" width="9.5703125" style="56" customWidth="1"/>
    <col min="3075" max="3322" width="9.140625" style="56"/>
    <col min="3323" max="3323" width="15.28515625" style="56" customWidth="1"/>
    <col min="3324" max="3324" width="17.42578125" style="56" bestFit="1" customWidth="1"/>
    <col min="3325" max="3325" width="7" style="56" customWidth="1"/>
    <col min="3326" max="3326" width="7.42578125" style="56" bestFit="1" customWidth="1"/>
    <col min="3327" max="3327" width="20.42578125" style="56" bestFit="1" customWidth="1"/>
    <col min="3328" max="3328" width="18" style="56" bestFit="1" customWidth="1"/>
    <col min="3329" max="3329" width="11.7109375" style="56" customWidth="1"/>
    <col min="3330" max="3330" width="9.5703125" style="56" customWidth="1"/>
    <col min="3331" max="3578" width="9.140625" style="56"/>
    <col min="3579" max="3579" width="15.28515625" style="56" customWidth="1"/>
    <col min="3580" max="3580" width="17.42578125" style="56" bestFit="1" customWidth="1"/>
    <col min="3581" max="3581" width="7" style="56" customWidth="1"/>
    <col min="3582" max="3582" width="7.42578125" style="56" bestFit="1" customWidth="1"/>
    <col min="3583" max="3583" width="20.42578125" style="56" bestFit="1" customWidth="1"/>
    <col min="3584" max="3584" width="18" style="56" bestFit="1" customWidth="1"/>
    <col min="3585" max="3585" width="11.7109375" style="56" customWidth="1"/>
    <col min="3586" max="3586" width="9.5703125" style="56" customWidth="1"/>
    <col min="3587" max="3834" width="9.140625" style="56"/>
    <col min="3835" max="3835" width="15.28515625" style="56" customWidth="1"/>
    <col min="3836" max="3836" width="17.42578125" style="56" bestFit="1" customWidth="1"/>
    <col min="3837" max="3837" width="7" style="56" customWidth="1"/>
    <col min="3838" max="3838" width="7.42578125" style="56" bestFit="1" customWidth="1"/>
    <col min="3839" max="3839" width="20.42578125" style="56" bestFit="1" customWidth="1"/>
    <col min="3840" max="3840" width="18" style="56" bestFit="1" customWidth="1"/>
    <col min="3841" max="3841" width="11.7109375" style="56" customWidth="1"/>
    <col min="3842" max="3842" width="9.5703125" style="56" customWidth="1"/>
    <col min="3843" max="4090" width="9.140625" style="56"/>
    <col min="4091" max="4091" width="15.28515625" style="56" customWidth="1"/>
    <col min="4092" max="4092" width="17.42578125" style="56" bestFit="1" customWidth="1"/>
    <col min="4093" max="4093" width="7" style="56" customWidth="1"/>
    <col min="4094" max="4094" width="7.42578125" style="56" bestFit="1" customWidth="1"/>
    <col min="4095" max="4095" width="20.42578125" style="56" bestFit="1" customWidth="1"/>
    <col min="4096" max="4096" width="18" style="56" bestFit="1" customWidth="1"/>
    <col min="4097" max="4097" width="11.7109375" style="56" customWidth="1"/>
    <col min="4098" max="4098" width="9.5703125" style="56" customWidth="1"/>
    <col min="4099" max="4346" width="9.140625" style="56"/>
    <col min="4347" max="4347" width="15.28515625" style="56" customWidth="1"/>
    <col min="4348" max="4348" width="17.42578125" style="56" bestFit="1" customWidth="1"/>
    <col min="4349" max="4349" width="7" style="56" customWidth="1"/>
    <col min="4350" max="4350" width="7.42578125" style="56" bestFit="1" customWidth="1"/>
    <col min="4351" max="4351" width="20.42578125" style="56" bestFit="1" customWidth="1"/>
    <col min="4352" max="4352" width="18" style="56" bestFit="1" customWidth="1"/>
    <col min="4353" max="4353" width="11.7109375" style="56" customWidth="1"/>
    <col min="4354" max="4354" width="9.5703125" style="56" customWidth="1"/>
    <col min="4355" max="4602" width="9.140625" style="56"/>
    <col min="4603" max="4603" width="15.28515625" style="56" customWidth="1"/>
    <col min="4604" max="4604" width="17.42578125" style="56" bestFit="1" customWidth="1"/>
    <col min="4605" max="4605" width="7" style="56" customWidth="1"/>
    <col min="4606" max="4606" width="7.42578125" style="56" bestFit="1" customWidth="1"/>
    <col min="4607" max="4607" width="20.42578125" style="56" bestFit="1" customWidth="1"/>
    <col min="4608" max="4608" width="18" style="56" bestFit="1" customWidth="1"/>
    <col min="4609" max="4609" width="11.7109375" style="56" customWidth="1"/>
    <col min="4610" max="4610" width="9.5703125" style="56" customWidth="1"/>
    <col min="4611" max="4858" width="9.140625" style="56"/>
    <col min="4859" max="4859" width="15.28515625" style="56" customWidth="1"/>
    <col min="4860" max="4860" width="17.42578125" style="56" bestFit="1" customWidth="1"/>
    <col min="4861" max="4861" width="7" style="56" customWidth="1"/>
    <col min="4862" max="4862" width="7.42578125" style="56" bestFit="1" customWidth="1"/>
    <col min="4863" max="4863" width="20.42578125" style="56" bestFit="1" customWidth="1"/>
    <col min="4864" max="4864" width="18" style="56" bestFit="1" customWidth="1"/>
    <col min="4865" max="4865" width="11.7109375" style="56" customWidth="1"/>
    <col min="4866" max="4866" width="9.5703125" style="56" customWidth="1"/>
    <col min="4867" max="5114" width="9.140625" style="56"/>
    <col min="5115" max="5115" width="15.28515625" style="56" customWidth="1"/>
    <col min="5116" max="5116" width="17.42578125" style="56" bestFit="1" customWidth="1"/>
    <col min="5117" max="5117" width="7" style="56" customWidth="1"/>
    <col min="5118" max="5118" width="7.42578125" style="56" bestFit="1" customWidth="1"/>
    <col min="5119" max="5119" width="20.42578125" style="56" bestFit="1" customWidth="1"/>
    <col min="5120" max="5120" width="18" style="56" bestFit="1" customWidth="1"/>
    <col min="5121" max="5121" width="11.7109375" style="56" customWidth="1"/>
    <col min="5122" max="5122" width="9.5703125" style="56" customWidth="1"/>
    <col min="5123" max="5370" width="9.140625" style="56"/>
    <col min="5371" max="5371" width="15.28515625" style="56" customWidth="1"/>
    <col min="5372" max="5372" width="17.42578125" style="56" bestFit="1" customWidth="1"/>
    <col min="5373" max="5373" width="7" style="56" customWidth="1"/>
    <col min="5374" max="5374" width="7.42578125" style="56" bestFit="1" customWidth="1"/>
    <col min="5375" max="5375" width="20.42578125" style="56" bestFit="1" customWidth="1"/>
    <col min="5376" max="5376" width="18" style="56" bestFit="1" customWidth="1"/>
    <col min="5377" max="5377" width="11.7109375" style="56" customWidth="1"/>
    <col min="5378" max="5378" width="9.5703125" style="56" customWidth="1"/>
    <col min="5379" max="5626" width="9.140625" style="56"/>
    <col min="5627" max="5627" width="15.28515625" style="56" customWidth="1"/>
    <col min="5628" max="5628" width="17.42578125" style="56" bestFit="1" customWidth="1"/>
    <col min="5629" max="5629" width="7" style="56" customWidth="1"/>
    <col min="5630" max="5630" width="7.42578125" style="56" bestFit="1" customWidth="1"/>
    <col min="5631" max="5631" width="20.42578125" style="56" bestFit="1" customWidth="1"/>
    <col min="5632" max="5632" width="18" style="56" bestFit="1" customWidth="1"/>
    <col min="5633" max="5633" width="11.7109375" style="56" customWidth="1"/>
    <col min="5634" max="5634" width="9.5703125" style="56" customWidth="1"/>
    <col min="5635" max="5882" width="9.140625" style="56"/>
    <col min="5883" max="5883" width="15.28515625" style="56" customWidth="1"/>
    <col min="5884" max="5884" width="17.42578125" style="56" bestFit="1" customWidth="1"/>
    <col min="5885" max="5885" width="7" style="56" customWidth="1"/>
    <col min="5886" max="5886" width="7.42578125" style="56" bestFit="1" customWidth="1"/>
    <col min="5887" max="5887" width="20.42578125" style="56" bestFit="1" customWidth="1"/>
    <col min="5888" max="5888" width="18" style="56" bestFit="1" customWidth="1"/>
    <col min="5889" max="5889" width="11.7109375" style="56" customWidth="1"/>
    <col min="5890" max="5890" width="9.5703125" style="56" customWidth="1"/>
    <col min="5891" max="6138" width="9.140625" style="56"/>
    <col min="6139" max="6139" width="15.28515625" style="56" customWidth="1"/>
    <col min="6140" max="6140" width="17.42578125" style="56" bestFit="1" customWidth="1"/>
    <col min="6141" max="6141" width="7" style="56" customWidth="1"/>
    <col min="6142" max="6142" width="7.42578125" style="56" bestFit="1" customWidth="1"/>
    <col min="6143" max="6143" width="20.42578125" style="56" bestFit="1" customWidth="1"/>
    <col min="6144" max="6144" width="18" style="56" bestFit="1" customWidth="1"/>
    <col min="6145" max="6145" width="11.7109375" style="56" customWidth="1"/>
    <col min="6146" max="6146" width="9.5703125" style="56" customWidth="1"/>
    <col min="6147" max="6394" width="9.140625" style="56"/>
    <col min="6395" max="6395" width="15.28515625" style="56" customWidth="1"/>
    <col min="6396" max="6396" width="17.42578125" style="56" bestFit="1" customWidth="1"/>
    <col min="6397" max="6397" width="7" style="56" customWidth="1"/>
    <col min="6398" max="6398" width="7.42578125" style="56" bestFit="1" customWidth="1"/>
    <col min="6399" max="6399" width="20.42578125" style="56" bestFit="1" customWidth="1"/>
    <col min="6400" max="6400" width="18" style="56" bestFit="1" customWidth="1"/>
    <col min="6401" max="6401" width="11.7109375" style="56" customWidth="1"/>
    <col min="6402" max="6402" width="9.5703125" style="56" customWidth="1"/>
    <col min="6403" max="6650" width="9.140625" style="56"/>
    <col min="6651" max="6651" width="15.28515625" style="56" customWidth="1"/>
    <col min="6652" max="6652" width="17.42578125" style="56" bestFit="1" customWidth="1"/>
    <col min="6653" max="6653" width="7" style="56" customWidth="1"/>
    <col min="6654" max="6654" width="7.42578125" style="56" bestFit="1" customWidth="1"/>
    <col min="6655" max="6655" width="20.42578125" style="56" bestFit="1" customWidth="1"/>
    <col min="6656" max="6656" width="18" style="56" bestFit="1" customWidth="1"/>
    <col min="6657" max="6657" width="11.7109375" style="56" customWidth="1"/>
    <col min="6658" max="6658" width="9.5703125" style="56" customWidth="1"/>
    <col min="6659" max="6906" width="9.140625" style="56"/>
    <col min="6907" max="6907" width="15.28515625" style="56" customWidth="1"/>
    <col min="6908" max="6908" width="17.42578125" style="56" bestFit="1" customWidth="1"/>
    <col min="6909" max="6909" width="7" style="56" customWidth="1"/>
    <col min="6910" max="6910" width="7.42578125" style="56" bestFit="1" customWidth="1"/>
    <col min="6911" max="6911" width="20.42578125" style="56" bestFit="1" customWidth="1"/>
    <col min="6912" max="6912" width="18" style="56" bestFit="1" customWidth="1"/>
    <col min="6913" max="6913" width="11.7109375" style="56" customWidth="1"/>
    <col min="6914" max="6914" width="9.5703125" style="56" customWidth="1"/>
    <col min="6915" max="7162" width="9.140625" style="56"/>
    <col min="7163" max="7163" width="15.28515625" style="56" customWidth="1"/>
    <col min="7164" max="7164" width="17.42578125" style="56" bestFit="1" customWidth="1"/>
    <col min="7165" max="7165" width="7" style="56" customWidth="1"/>
    <col min="7166" max="7166" width="7.42578125" style="56" bestFit="1" customWidth="1"/>
    <col min="7167" max="7167" width="20.42578125" style="56" bestFit="1" customWidth="1"/>
    <col min="7168" max="7168" width="18" style="56" bestFit="1" customWidth="1"/>
    <col min="7169" max="7169" width="11.7109375" style="56" customWidth="1"/>
    <col min="7170" max="7170" width="9.5703125" style="56" customWidth="1"/>
    <col min="7171" max="7418" width="9.140625" style="56"/>
    <col min="7419" max="7419" width="15.28515625" style="56" customWidth="1"/>
    <col min="7420" max="7420" width="17.42578125" style="56" bestFit="1" customWidth="1"/>
    <col min="7421" max="7421" width="7" style="56" customWidth="1"/>
    <col min="7422" max="7422" width="7.42578125" style="56" bestFit="1" customWidth="1"/>
    <col min="7423" max="7423" width="20.42578125" style="56" bestFit="1" customWidth="1"/>
    <col min="7424" max="7424" width="18" style="56" bestFit="1" customWidth="1"/>
    <col min="7425" max="7425" width="11.7109375" style="56" customWidth="1"/>
    <col min="7426" max="7426" width="9.5703125" style="56" customWidth="1"/>
    <col min="7427" max="7674" width="9.140625" style="56"/>
    <col min="7675" max="7675" width="15.28515625" style="56" customWidth="1"/>
    <col min="7676" max="7676" width="17.42578125" style="56" bestFit="1" customWidth="1"/>
    <col min="7677" max="7677" width="7" style="56" customWidth="1"/>
    <col min="7678" max="7678" width="7.42578125" style="56" bestFit="1" customWidth="1"/>
    <col min="7679" max="7679" width="20.42578125" style="56" bestFit="1" customWidth="1"/>
    <col min="7680" max="7680" width="18" style="56" bestFit="1" customWidth="1"/>
    <col min="7681" max="7681" width="11.7109375" style="56" customWidth="1"/>
    <col min="7682" max="7682" width="9.5703125" style="56" customWidth="1"/>
    <col min="7683" max="7930" width="9.140625" style="56"/>
    <col min="7931" max="7931" width="15.28515625" style="56" customWidth="1"/>
    <col min="7932" max="7932" width="17.42578125" style="56" bestFit="1" customWidth="1"/>
    <col min="7933" max="7933" width="7" style="56" customWidth="1"/>
    <col min="7934" max="7934" width="7.42578125" style="56" bestFit="1" customWidth="1"/>
    <col min="7935" max="7935" width="20.42578125" style="56" bestFit="1" customWidth="1"/>
    <col min="7936" max="7936" width="18" style="56" bestFit="1" customWidth="1"/>
    <col min="7937" max="7937" width="11.7109375" style="56" customWidth="1"/>
    <col min="7938" max="7938" width="9.5703125" style="56" customWidth="1"/>
    <col min="7939" max="8186" width="9.140625" style="56"/>
    <col min="8187" max="8187" width="15.28515625" style="56" customWidth="1"/>
    <col min="8188" max="8188" width="17.42578125" style="56" bestFit="1" customWidth="1"/>
    <col min="8189" max="8189" width="7" style="56" customWidth="1"/>
    <col min="8190" max="8190" width="7.42578125" style="56" bestFit="1" customWidth="1"/>
    <col min="8191" max="8191" width="20.42578125" style="56" bestFit="1" customWidth="1"/>
    <col min="8192" max="8192" width="18" style="56" bestFit="1" customWidth="1"/>
    <col min="8193" max="8193" width="11.7109375" style="56" customWidth="1"/>
    <col min="8194" max="8194" width="9.5703125" style="56" customWidth="1"/>
    <col min="8195" max="8442" width="9.140625" style="56"/>
    <col min="8443" max="8443" width="15.28515625" style="56" customWidth="1"/>
    <col min="8444" max="8444" width="17.42578125" style="56" bestFit="1" customWidth="1"/>
    <col min="8445" max="8445" width="7" style="56" customWidth="1"/>
    <col min="8446" max="8446" width="7.42578125" style="56" bestFit="1" customWidth="1"/>
    <col min="8447" max="8447" width="20.42578125" style="56" bestFit="1" customWidth="1"/>
    <col min="8448" max="8448" width="18" style="56" bestFit="1" customWidth="1"/>
    <col min="8449" max="8449" width="11.7109375" style="56" customWidth="1"/>
    <col min="8450" max="8450" width="9.5703125" style="56" customWidth="1"/>
    <col min="8451" max="8698" width="9.140625" style="56"/>
    <col min="8699" max="8699" width="15.28515625" style="56" customWidth="1"/>
    <col min="8700" max="8700" width="17.42578125" style="56" bestFit="1" customWidth="1"/>
    <col min="8701" max="8701" width="7" style="56" customWidth="1"/>
    <col min="8702" max="8702" width="7.42578125" style="56" bestFit="1" customWidth="1"/>
    <col min="8703" max="8703" width="20.42578125" style="56" bestFit="1" customWidth="1"/>
    <col min="8704" max="8704" width="18" style="56" bestFit="1" customWidth="1"/>
    <col min="8705" max="8705" width="11.7109375" style="56" customWidth="1"/>
    <col min="8706" max="8706" width="9.5703125" style="56" customWidth="1"/>
    <col min="8707" max="8954" width="9.140625" style="56"/>
    <col min="8955" max="8955" width="15.28515625" style="56" customWidth="1"/>
    <col min="8956" max="8956" width="17.42578125" style="56" bestFit="1" customWidth="1"/>
    <col min="8957" max="8957" width="7" style="56" customWidth="1"/>
    <col min="8958" max="8958" width="7.42578125" style="56" bestFit="1" customWidth="1"/>
    <col min="8959" max="8959" width="20.42578125" style="56" bestFit="1" customWidth="1"/>
    <col min="8960" max="8960" width="18" style="56" bestFit="1" customWidth="1"/>
    <col min="8961" max="8961" width="11.7109375" style="56" customWidth="1"/>
    <col min="8962" max="8962" width="9.5703125" style="56" customWidth="1"/>
    <col min="8963" max="9210" width="9.140625" style="56"/>
    <col min="9211" max="9211" width="15.28515625" style="56" customWidth="1"/>
    <col min="9212" max="9212" width="17.42578125" style="56" bestFit="1" customWidth="1"/>
    <col min="9213" max="9213" width="7" style="56" customWidth="1"/>
    <col min="9214" max="9214" width="7.42578125" style="56" bestFit="1" customWidth="1"/>
    <col min="9215" max="9215" width="20.42578125" style="56" bestFit="1" customWidth="1"/>
    <col min="9216" max="9216" width="18" style="56" bestFit="1" customWidth="1"/>
    <col min="9217" max="9217" width="11.7109375" style="56" customWidth="1"/>
    <col min="9218" max="9218" width="9.5703125" style="56" customWidth="1"/>
    <col min="9219" max="9466" width="9.140625" style="56"/>
    <col min="9467" max="9467" width="15.28515625" style="56" customWidth="1"/>
    <col min="9468" max="9468" width="17.42578125" style="56" bestFit="1" customWidth="1"/>
    <col min="9469" max="9469" width="7" style="56" customWidth="1"/>
    <col min="9470" max="9470" width="7.42578125" style="56" bestFit="1" customWidth="1"/>
    <col min="9471" max="9471" width="20.42578125" style="56" bestFit="1" customWidth="1"/>
    <col min="9472" max="9472" width="18" style="56" bestFit="1" customWidth="1"/>
    <col min="9473" max="9473" width="11.7109375" style="56" customWidth="1"/>
    <col min="9474" max="9474" width="9.5703125" style="56" customWidth="1"/>
    <col min="9475" max="9722" width="9.140625" style="56"/>
    <col min="9723" max="9723" width="15.28515625" style="56" customWidth="1"/>
    <col min="9724" max="9724" width="17.42578125" style="56" bestFit="1" customWidth="1"/>
    <col min="9725" max="9725" width="7" style="56" customWidth="1"/>
    <col min="9726" max="9726" width="7.42578125" style="56" bestFit="1" customWidth="1"/>
    <col min="9727" max="9727" width="20.42578125" style="56" bestFit="1" customWidth="1"/>
    <col min="9728" max="9728" width="18" style="56" bestFit="1" customWidth="1"/>
    <col min="9729" max="9729" width="11.7109375" style="56" customWidth="1"/>
    <col min="9730" max="9730" width="9.5703125" style="56" customWidth="1"/>
    <col min="9731" max="9978" width="9.140625" style="56"/>
    <col min="9979" max="9979" width="15.28515625" style="56" customWidth="1"/>
    <col min="9980" max="9980" width="17.42578125" style="56" bestFit="1" customWidth="1"/>
    <col min="9981" max="9981" width="7" style="56" customWidth="1"/>
    <col min="9982" max="9982" width="7.42578125" style="56" bestFit="1" customWidth="1"/>
    <col min="9983" max="9983" width="20.42578125" style="56" bestFit="1" customWidth="1"/>
    <col min="9984" max="9984" width="18" style="56" bestFit="1" customWidth="1"/>
    <col min="9985" max="9985" width="11.7109375" style="56" customWidth="1"/>
    <col min="9986" max="9986" width="9.5703125" style="56" customWidth="1"/>
    <col min="9987" max="10234" width="9.140625" style="56"/>
    <col min="10235" max="10235" width="15.28515625" style="56" customWidth="1"/>
    <col min="10236" max="10236" width="17.42578125" style="56" bestFit="1" customWidth="1"/>
    <col min="10237" max="10237" width="7" style="56" customWidth="1"/>
    <col min="10238" max="10238" width="7.42578125" style="56" bestFit="1" customWidth="1"/>
    <col min="10239" max="10239" width="20.42578125" style="56" bestFit="1" customWidth="1"/>
    <col min="10240" max="10240" width="18" style="56" bestFit="1" customWidth="1"/>
    <col min="10241" max="10241" width="11.7109375" style="56" customWidth="1"/>
    <col min="10242" max="10242" width="9.5703125" style="56" customWidth="1"/>
    <col min="10243" max="10490" width="9.140625" style="56"/>
    <col min="10491" max="10491" width="15.28515625" style="56" customWidth="1"/>
    <col min="10492" max="10492" width="17.42578125" style="56" bestFit="1" customWidth="1"/>
    <col min="10493" max="10493" width="7" style="56" customWidth="1"/>
    <col min="10494" max="10494" width="7.42578125" style="56" bestFit="1" customWidth="1"/>
    <col min="10495" max="10495" width="20.42578125" style="56" bestFit="1" customWidth="1"/>
    <col min="10496" max="10496" width="18" style="56" bestFit="1" customWidth="1"/>
    <col min="10497" max="10497" width="11.7109375" style="56" customWidth="1"/>
    <col min="10498" max="10498" width="9.5703125" style="56" customWidth="1"/>
    <col min="10499" max="10746" width="9.140625" style="56"/>
    <col min="10747" max="10747" width="15.28515625" style="56" customWidth="1"/>
    <col min="10748" max="10748" width="17.42578125" style="56" bestFit="1" customWidth="1"/>
    <col min="10749" max="10749" width="7" style="56" customWidth="1"/>
    <col min="10750" max="10750" width="7.42578125" style="56" bestFit="1" customWidth="1"/>
    <col min="10751" max="10751" width="20.42578125" style="56" bestFit="1" customWidth="1"/>
    <col min="10752" max="10752" width="18" style="56" bestFit="1" customWidth="1"/>
    <col min="10753" max="10753" width="11.7109375" style="56" customWidth="1"/>
    <col min="10754" max="10754" width="9.5703125" style="56" customWidth="1"/>
    <col min="10755" max="11002" width="9.140625" style="56"/>
    <col min="11003" max="11003" width="15.28515625" style="56" customWidth="1"/>
    <col min="11004" max="11004" width="17.42578125" style="56" bestFit="1" customWidth="1"/>
    <col min="11005" max="11005" width="7" style="56" customWidth="1"/>
    <col min="11006" max="11006" width="7.42578125" style="56" bestFit="1" customWidth="1"/>
    <col min="11007" max="11007" width="20.42578125" style="56" bestFit="1" customWidth="1"/>
    <col min="11008" max="11008" width="18" style="56" bestFit="1" customWidth="1"/>
    <col min="11009" max="11009" width="11.7109375" style="56" customWidth="1"/>
    <col min="11010" max="11010" width="9.5703125" style="56" customWidth="1"/>
    <col min="11011" max="11258" width="9.140625" style="56"/>
    <col min="11259" max="11259" width="15.28515625" style="56" customWidth="1"/>
    <col min="11260" max="11260" width="17.42578125" style="56" bestFit="1" customWidth="1"/>
    <col min="11261" max="11261" width="7" style="56" customWidth="1"/>
    <col min="11262" max="11262" width="7.42578125" style="56" bestFit="1" customWidth="1"/>
    <col min="11263" max="11263" width="20.42578125" style="56" bestFit="1" customWidth="1"/>
    <col min="11264" max="11264" width="18" style="56" bestFit="1" customWidth="1"/>
    <col min="11265" max="11265" width="11.7109375" style="56" customWidth="1"/>
    <col min="11266" max="11266" width="9.5703125" style="56" customWidth="1"/>
    <col min="11267" max="11514" width="9.140625" style="56"/>
    <col min="11515" max="11515" width="15.28515625" style="56" customWidth="1"/>
    <col min="11516" max="11516" width="17.42578125" style="56" bestFit="1" customWidth="1"/>
    <col min="11517" max="11517" width="7" style="56" customWidth="1"/>
    <col min="11518" max="11518" width="7.42578125" style="56" bestFit="1" customWidth="1"/>
    <col min="11519" max="11519" width="20.42578125" style="56" bestFit="1" customWidth="1"/>
    <col min="11520" max="11520" width="18" style="56" bestFit="1" customWidth="1"/>
    <col min="11521" max="11521" width="11.7109375" style="56" customWidth="1"/>
    <col min="11522" max="11522" width="9.5703125" style="56" customWidth="1"/>
    <col min="11523" max="11770" width="9.140625" style="56"/>
    <col min="11771" max="11771" width="15.28515625" style="56" customWidth="1"/>
    <col min="11772" max="11772" width="17.42578125" style="56" bestFit="1" customWidth="1"/>
    <col min="11773" max="11773" width="7" style="56" customWidth="1"/>
    <col min="11774" max="11774" width="7.42578125" style="56" bestFit="1" customWidth="1"/>
    <col min="11775" max="11775" width="20.42578125" style="56" bestFit="1" customWidth="1"/>
    <col min="11776" max="11776" width="18" style="56" bestFit="1" customWidth="1"/>
    <col min="11777" max="11777" width="11.7109375" style="56" customWidth="1"/>
    <col min="11778" max="11778" width="9.5703125" style="56" customWidth="1"/>
    <col min="11779" max="12026" width="9.140625" style="56"/>
    <col min="12027" max="12027" width="15.28515625" style="56" customWidth="1"/>
    <col min="12028" max="12028" width="17.42578125" style="56" bestFit="1" customWidth="1"/>
    <col min="12029" max="12029" width="7" style="56" customWidth="1"/>
    <col min="12030" max="12030" width="7.42578125" style="56" bestFit="1" customWidth="1"/>
    <col min="12031" max="12031" width="20.42578125" style="56" bestFit="1" customWidth="1"/>
    <col min="12032" max="12032" width="18" style="56" bestFit="1" customWidth="1"/>
    <col min="12033" max="12033" width="11.7109375" style="56" customWidth="1"/>
    <col min="12034" max="12034" width="9.5703125" style="56" customWidth="1"/>
    <col min="12035" max="12282" width="9.140625" style="56"/>
    <col min="12283" max="12283" width="15.28515625" style="56" customWidth="1"/>
    <col min="12284" max="12284" width="17.42578125" style="56" bestFit="1" customWidth="1"/>
    <col min="12285" max="12285" width="7" style="56" customWidth="1"/>
    <col min="12286" max="12286" width="7.42578125" style="56" bestFit="1" customWidth="1"/>
    <col min="12287" max="12287" width="20.42578125" style="56" bestFit="1" customWidth="1"/>
    <col min="12288" max="12288" width="18" style="56" bestFit="1" customWidth="1"/>
    <col min="12289" max="12289" width="11.7109375" style="56" customWidth="1"/>
    <col min="12290" max="12290" width="9.5703125" style="56" customWidth="1"/>
    <col min="12291" max="12538" width="9.140625" style="56"/>
    <col min="12539" max="12539" width="15.28515625" style="56" customWidth="1"/>
    <col min="12540" max="12540" width="17.42578125" style="56" bestFit="1" customWidth="1"/>
    <col min="12541" max="12541" width="7" style="56" customWidth="1"/>
    <col min="12542" max="12542" width="7.42578125" style="56" bestFit="1" customWidth="1"/>
    <col min="12543" max="12543" width="20.42578125" style="56" bestFit="1" customWidth="1"/>
    <col min="12544" max="12544" width="18" style="56" bestFit="1" customWidth="1"/>
    <col min="12545" max="12545" width="11.7109375" style="56" customWidth="1"/>
    <col min="12546" max="12546" width="9.5703125" style="56" customWidth="1"/>
    <col min="12547" max="12794" width="9.140625" style="56"/>
    <col min="12795" max="12795" width="15.28515625" style="56" customWidth="1"/>
    <col min="12796" max="12796" width="17.42578125" style="56" bestFit="1" customWidth="1"/>
    <col min="12797" max="12797" width="7" style="56" customWidth="1"/>
    <col min="12798" max="12798" width="7.42578125" style="56" bestFit="1" customWidth="1"/>
    <col min="12799" max="12799" width="20.42578125" style="56" bestFit="1" customWidth="1"/>
    <col min="12800" max="12800" width="18" style="56" bestFit="1" customWidth="1"/>
    <col min="12801" max="12801" width="11.7109375" style="56" customWidth="1"/>
    <col min="12802" max="12802" width="9.5703125" style="56" customWidth="1"/>
    <col min="12803" max="13050" width="9.140625" style="56"/>
    <col min="13051" max="13051" width="15.28515625" style="56" customWidth="1"/>
    <col min="13052" max="13052" width="17.42578125" style="56" bestFit="1" customWidth="1"/>
    <col min="13053" max="13053" width="7" style="56" customWidth="1"/>
    <col min="13054" max="13054" width="7.42578125" style="56" bestFit="1" customWidth="1"/>
    <col min="13055" max="13055" width="20.42578125" style="56" bestFit="1" customWidth="1"/>
    <col min="13056" max="13056" width="18" style="56" bestFit="1" customWidth="1"/>
    <col min="13057" max="13057" width="11.7109375" style="56" customWidth="1"/>
    <col min="13058" max="13058" width="9.5703125" style="56" customWidth="1"/>
    <col min="13059" max="13306" width="9.140625" style="56"/>
    <col min="13307" max="13307" width="15.28515625" style="56" customWidth="1"/>
    <col min="13308" max="13308" width="17.42578125" style="56" bestFit="1" customWidth="1"/>
    <col min="13309" max="13309" width="7" style="56" customWidth="1"/>
    <col min="13310" max="13310" width="7.42578125" style="56" bestFit="1" customWidth="1"/>
    <col min="13311" max="13311" width="20.42578125" style="56" bestFit="1" customWidth="1"/>
    <col min="13312" max="13312" width="18" style="56" bestFit="1" customWidth="1"/>
    <col min="13313" max="13313" width="11.7109375" style="56" customWidth="1"/>
    <col min="13314" max="13314" width="9.5703125" style="56" customWidth="1"/>
    <col min="13315" max="13562" width="9.140625" style="56"/>
    <col min="13563" max="13563" width="15.28515625" style="56" customWidth="1"/>
    <col min="13564" max="13564" width="17.42578125" style="56" bestFit="1" customWidth="1"/>
    <col min="13565" max="13565" width="7" style="56" customWidth="1"/>
    <col min="13566" max="13566" width="7.42578125" style="56" bestFit="1" customWidth="1"/>
    <col min="13567" max="13567" width="20.42578125" style="56" bestFit="1" customWidth="1"/>
    <col min="13568" max="13568" width="18" style="56" bestFit="1" customWidth="1"/>
    <col min="13569" max="13569" width="11.7109375" style="56" customWidth="1"/>
    <col min="13570" max="13570" width="9.5703125" style="56" customWidth="1"/>
    <col min="13571" max="13818" width="9.140625" style="56"/>
    <col min="13819" max="13819" width="15.28515625" style="56" customWidth="1"/>
    <col min="13820" max="13820" width="17.42578125" style="56" bestFit="1" customWidth="1"/>
    <col min="13821" max="13821" width="7" style="56" customWidth="1"/>
    <col min="13822" max="13822" width="7.42578125" style="56" bestFit="1" customWidth="1"/>
    <col min="13823" max="13823" width="20.42578125" style="56" bestFit="1" customWidth="1"/>
    <col min="13824" max="13824" width="18" style="56" bestFit="1" customWidth="1"/>
    <col min="13825" max="13825" width="11.7109375" style="56" customWidth="1"/>
    <col min="13826" max="13826" width="9.5703125" style="56" customWidth="1"/>
    <col min="13827" max="14074" width="9.140625" style="56"/>
    <col min="14075" max="14075" width="15.28515625" style="56" customWidth="1"/>
    <col min="14076" max="14076" width="17.42578125" style="56" bestFit="1" customWidth="1"/>
    <col min="14077" max="14077" width="7" style="56" customWidth="1"/>
    <col min="14078" max="14078" width="7.42578125" style="56" bestFit="1" customWidth="1"/>
    <col min="14079" max="14079" width="20.42578125" style="56" bestFit="1" customWidth="1"/>
    <col min="14080" max="14080" width="18" style="56" bestFit="1" customWidth="1"/>
    <col min="14081" max="14081" width="11.7109375" style="56" customWidth="1"/>
    <col min="14082" max="14082" width="9.5703125" style="56" customWidth="1"/>
    <col min="14083" max="14330" width="9.140625" style="56"/>
    <col min="14331" max="14331" width="15.28515625" style="56" customWidth="1"/>
    <col min="14332" max="14332" width="17.42578125" style="56" bestFit="1" customWidth="1"/>
    <col min="14333" max="14333" width="7" style="56" customWidth="1"/>
    <col min="14334" max="14334" width="7.42578125" style="56" bestFit="1" customWidth="1"/>
    <col min="14335" max="14335" width="20.42578125" style="56" bestFit="1" customWidth="1"/>
    <col min="14336" max="14336" width="18" style="56" bestFit="1" customWidth="1"/>
    <col min="14337" max="14337" width="11.7109375" style="56" customWidth="1"/>
    <col min="14338" max="14338" width="9.5703125" style="56" customWidth="1"/>
    <col min="14339" max="14586" width="9.140625" style="56"/>
    <col min="14587" max="14587" width="15.28515625" style="56" customWidth="1"/>
    <col min="14588" max="14588" width="17.42578125" style="56" bestFit="1" customWidth="1"/>
    <col min="14589" max="14589" width="7" style="56" customWidth="1"/>
    <col min="14590" max="14590" width="7.42578125" style="56" bestFit="1" customWidth="1"/>
    <col min="14591" max="14591" width="20.42578125" style="56" bestFit="1" customWidth="1"/>
    <col min="14592" max="14592" width="18" style="56" bestFit="1" customWidth="1"/>
    <col min="14593" max="14593" width="11.7109375" style="56" customWidth="1"/>
    <col min="14594" max="14594" width="9.5703125" style="56" customWidth="1"/>
    <col min="14595" max="14842" width="9.140625" style="56"/>
    <col min="14843" max="14843" width="15.28515625" style="56" customWidth="1"/>
    <col min="14844" max="14844" width="17.42578125" style="56" bestFit="1" customWidth="1"/>
    <col min="14845" max="14845" width="7" style="56" customWidth="1"/>
    <col min="14846" max="14846" width="7.42578125" style="56" bestFit="1" customWidth="1"/>
    <col min="14847" max="14847" width="20.42578125" style="56" bestFit="1" customWidth="1"/>
    <col min="14848" max="14848" width="18" style="56" bestFit="1" customWidth="1"/>
    <col min="14849" max="14849" width="11.7109375" style="56" customWidth="1"/>
    <col min="14850" max="14850" width="9.5703125" style="56" customWidth="1"/>
    <col min="14851" max="15098" width="9.140625" style="56"/>
    <col min="15099" max="15099" width="15.28515625" style="56" customWidth="1"/>
    <col min="15100" max="15100" width="17.42578125" style="56" bestFit="1" customWidth="1"/>
    <col min="15101" max="15101" width="7" style="56" customWidth="1"/>
    <col min="15102" max="15102" width="7.42578125" style="56" bestFit="1" customWidth="1"/>
    <col min="15103" max="15103" width="20.42578125" style="56" bestFit="1" customWidth="1"/>
    <col min="15104" max="15104" width="18" style="56" bestFit="1" customWidth="1"/>
    <col min="15105" max="15105" width="11.7109375" style="56" customWidth="1"/>
    <col min="15106" max="15106" width="9.5703125" style="56" customWidth="1"/>
    <col min="15107" max="15354" width="9.140625" style="56"/>
    <col min="15355" max="15355" width="15.28515625" style="56" customWidth="1"/>
    <col min="15356" max="15356" width="17.42578125" style="56" bestFit="1" customWidth="1"/>
    <col min="15357" max="15357" width="7" style="56" customWidth="1"/>
    <col min="15358" max="15358" width="7.42578125" style="56" bestFit="1" customWidth="1"/>
    <col min="15359" max="15359" width="20.42578125" style="56" bestFit="1" customWidth="1"/>
    <col min="15360" max="15360" width="18" style="56" bestFit="1" customWidth="1"/>
    <col min="15361" max="15361" width="11.7109375" style="56" customWidth="1"/>
    <col min="15362" max="15362" width="9.5703125" style="56" customWidth="1"/>
    <col min="15363" max="15610" width="9.140625" style="56"/>
    <col min="15611" max="15611" width="15.28515625" style="56" customWidth="1"/>
    <col min="15612" max="15612" width="17.42578125" style="56" bestFit="1" customWidth="1"/>
    <col min="15613" max="15613" width="7" style="56" customWidth="1"/>
    <col min="15614" max="15614" width="7.42578125" style="56" bestFit="1" customWidth="1"/>
    <col min="15615" max="15615" width="20.42578125" style="56" bestFit="1" customWidth="1"/>
    <col min="15616" max="15616" width="18" style="56" bestFit="1" customWidth="1"/>
    <col min="15617" max="15617" width="11.7109375" style="56" customWidth="1"/>
    <col min="15618" max="15618" width="9.5703125" style="56" customWidth="1"/>
    <col min="15619" max="15866" width="9.140625" style="56"/>
    <col min="15867" max="15867" width="15.28515625" style="56" customWidth="1"/>
    <col min="15868" max="15868" width="17.42578125" style="56" bestFit="1" customWidth="1"/>
    <col min="15869" max="15869" width="7" style="56" customWidth="1"/>
    <col min="15870" max="15870" width="7.42578125" style="56" bestFit="1" customWidth="1"/>
    <col min="15871" max="15871" width="20.42578125" style="56" bestFit="1" customWidth="1"/>
    <col min="15872" max="15872" width="18" style="56" bestFit="1" customWidth="1"/>
    <col min="15873" max="15873" width="11.7109375" style="56" customWidth="1"/>
    <col min="15874" max="15874" width="9.5703125" style="56" customWidth="1"/>
    <col min="15875" max="16122" width="9.140625" style="56"/>
    <col min="16123" max="16123" width="15.28515625" style="56" customWidth="1"/>
    <col min="16124" max="16124" width="17.42578125" style="56" bestFit="1" customWidth="1"/>
    <col min="16125" max="16125" width="7" style="56" customWidth="1"/>
    <col min="16126" max="16126" width="7.42578125" style="56" bestFit="1" customWidth="1"/>
    <col min="16127" max="16127" width="20.42578125" style="56" bestFit="1" customWidth="1"/>
    <col min="16128" max="16128" width="18" style="56" bestFit="1" customWidth="1"/>
    <col min="16129" max="16129" width="11.7109375" style="56" customWidth="1"/>
    <col min="16130" max="16130" width="9.5703125" style="56" customWidth="1"/>
    <col min="16131" max="16384" width="9.140625" style="56"/>
  </cols>
  <sheetData>
    <row r="1" spans="1:9" ht="27.75" customHeight="1" x14ac:dyDescent="0.2">
      <c r="B1" s="72"/>
      <c r="D1" s="72"/>
    </row>
    <row r="2" spans="1:9" ht="16.5" thickBot="1" x14ac:dyDescent="0.25">
      <c r="A2" s="61"/>
      <c r="B2" s="72"/>
      <c r="C2" s="78"/>
      <c r="D2" s="72"/>
    </row>
    <row r="3" spans="1:9" s="76" customFormat="1" ht="18.75" customHeight="1" thickBot="1" x14ac:dyDescent="0.25">
      <c r="B3" s="72"/>
      <c r="C3" s="72"/>
      <c r="D3" s="72"/>
      <c r="E3" s="345" t="s">
        <v>590</v>
      </c>
      <c r="F3" s="375"/>
      <c r="G3" s="346"/>
    </row>
    <row r="4" spans="1:9" s="76" customFormat="1" ht="12.95" customHeight="1" x14ac:dyDescent="0.2">
      <c r="A4" s="300" t="s">
        <v>324</v>
      </c>
      <c r="B4" s="301"/>
      <c r="C4" s="103" t="s">
        <v>322</v>
      </c>
      <c r="D4" s="125" t="s">
        <v>323</v>
      </c>
      <c r="E4" s="298" t="s">
        <v>429</v>
      </c>
      <c r="F4" s="231"/>
      <c r="G4" s="316" t="s">
        <v>430</v>
      </c>
      <c r="I4" s="260" t="s">
        <v>471</v>
      </c>
    </row>
    <row r="5" spans="1:9" s="76" customFormat="1" ht="12.95" customHeight="1" thickBot="1" x14ac:dyDescent="0.25">
      <c r="A5" s="302"/>
      <c r="B5" s="303"/>
      <c r="C5" s="126" t="s">
        <v>1</v>
      </c>
      <c r="D5" s="119" t="s">
        <v>258</v>
      </c>
      <c r="E5" s="299"/>
      <c r="F5" s="67"/>
      <c r="G5" s="317"/>
      <c r="I5" s="261"/>
    </row>
    <row r="6" spans="1:9" s="76" customFormat="1" ht="12.95" customHeight="1" x14ac:dyDescent="0.2">
      <c r="A6" s="15" t="s">
        <v>325</v>
      </c>
      <c r="B6" s="17" t="s">
        <v>326</v>
      </c>
      <c r="C6" s="40">
        <v>140</v>
      </c>
      <c r="D6" s="17">
        <v>800</v>
      </c>
      <c r="E6" s="143">
        <v>91</v>
      </c>
      <c r="F6" s="142">
        <f>E6*1.23</f>
        <v>111.92999999999999</v>
      </c>
      <c r="G6" s="143">
        <f>ROUND(F6,1)</f>
        <v>111.9</v>
      </c>
      <c r="I6" s="148" t="s">
        <v>344</v>
      </c>
    </row>
    <row r="7" spans="1:9" s="76" customFormat="1" ht="12.95" customHeight="1" x14ac:dyDescent="0.2">
      <c r="A7" s="68" t="s">
        <v>327</v>
      </c>
      <c r="B7" s="69" t="s">
        <v>328</v>
      </c>
      <c r="C7" s="71">
        <v>140</v>
      </c>
      <c r="D7" s="69">
        <v>800</v>
      </c>
      <c r="E7" s="142">
        <v>91</v>
      </c>
      <c r="F7" s="142">
        <f>E7*1.23</f>
        <v>111.92999999999999</v>
      </c>
      <c r="G7" s="142">
        <f>ROUND(F7,1)</f>
        <v>111.9</v>
      </c>
    </row>
    <row r="8" spans="1:9" s="76" customFormat="1" ht="12.95" customHeight="1" x14ac:dyDescent="0.2">
      <c r="A8" s="68" t="s">
        <v>329</v>
      </c>
      <c r="B8" s="72" t="s">
        <v>330</v>
      </c>
      <c r="C8" s="71">
        <v>140</v>
      </c>
      <c r="D8" s="69">
        <v>800</v>
      </c>
      <c r="E8" s="142">
        <v>91</v>
      </c>
      <c r="F8" s="142">
        <f t="shared" ref="F8:F15" si="0">E8*1.23</f>
        <v>111.92999999999999</v>
      </c>
      <c r="G8" s="142">
        <f t="shared" ref="G8:G15" si="1">ROUND(F8,1)</f>
        <v>111.9</v>
      </c>
    </row>
    <row r="9" spans="1:9" s="76" customFormat="1" ht="12.95" customHeight="1" x14ac:dyDescent="0.2">
      <c r="A9" s="68" t="s">
        <v>331</v>
      </c>
      <c r="B9" s="72" t="s">
        <v>332</v>
      </c>
      <c r="C9" s="71">
        <v>140</v>
      </c>
      <c r="D9" s="69">
        <v>800</v>
      </c>
      <c r="E9" s="142">
        <v>91</v>
      </c>
      <c r="F9" s="142">
        <f t="shared" si="0"/>
        <v>111.92999999999999</v>
      </c>
      <c r="G9" s="142">
        <f t="shared" si="1"/>
        <v>111.9</v>
      </c>
    </row>
    <row r="10" spans="1:9" s="76" customFormat="1" ht="12.95" customHeight="1" x14ac:dyDescent="0.2">
      <c r="A10" s="68" t="s">
        <v>333</v>
      </c>
      <c r="B10" s="72" t="s">
        <v>334</v>
      </c>
      <c r="C10" s="71">
        <v>140</v>
      </c>
      <c r="D10" s="69">
        <v>800</v>
      </c>
      <c r="E10" s="142">
        <v>91</v>
      </c>
      <c r="F10" s="142">
        <f t="shared" si="0"/>
        <v>111.92999999999999</v>
      </c>
      <c r="G10" s="142">
        <f t="shared" si="1"/>
        <v>111.9</v>
      </c>
    </row>
    <row r="11" spans="1:9" s="76" customFormat="1" ht="12.95" customHeight="1" x14ac:dyDescent="0.2">
      <c r="A11" s="68" t="s">
        <v>335</v>
      </c>
      <c r="B11" s="72" t="s">
        <v>483</v>
      </c>
      <c r="C11" s="71">
        <v>140</v>
      </c>
      <c r="D11" s="69">
        <v>800</v>
      </c>
      <c r="E11" s="142">
        <v>80</v>
      </c>
      <c r="F11" s="142">
        <f t="shared" si="0"/>
        <v>98.4</v>
      </c>
      <c r="G11" s="142">
        <f t="shared" si="1"/>
        <v>98.4</v>
      </c>
    </row>
    <row r="12" spans="1:9" s="76" customFormat="1" ht="12.95" customHeight="1" x14ac:dyDescent="0.2">
      <c r="A12" s="68" t="s">
        <v>336</v>
      </c>
      <c r="B12" s="72" t="s">
        <v>337</v>
      </c>
      <c r="C12" s="71">
        <v>140</v>
      </c>
      <c r="D12" s="69">
        <v>800</v>
      </c>
      <c r="E12" s="142">
        <v>91</v>
      </c>
      <c r="F12" s="142">
        <f t="shared" si="0"/>
        <v>111.92999999999999</v>
      </c>
      <c r="G12" s="142">
        <f t="shared" si="1"/>
        <v>111.9</v>
      </c>
    </row>
    <row r="13" spans="1:9" s="76" customFormat="1" ht="12.95" customHeight="1" x14ac:dyDescent="0.2">
      <c r="A13" s="68" t="s">
        <v>338</v>
      </c>
      <c r="B13" s="72" t="s">
        <v>339</v>
      </c>
      <c r="C13" s="115">
        <v>140</v>
      </c>
      <c r="D13" s="69">
        <v>800</v>
      </c>
      <c r="E13" s="142">
        <v>91</v>
      </c>
      <c r="F13" s="142">
        <f t="shared" si="0"/>
        <v>111.92999999999999</v>
      </c>
      <c r="G13" s="142">
        <f t="shared" si="1"/>
        <v>111.9</v>
      </c>
    </row>
    <row r="14" spans="1:9" s="76" customFormat="1" ht="12.95" customHeight="1" x14ac:dyDescent="0.2">
      <c r="A14" s="68" t="s">
        <v>340</v>
      </c>
      <c r="B14" s="72" t="s">
        <v>341</v>
      </c>
      <c r="C14" s="115">
        <v>140</v>
      </c>
      <c r="D14" s="69">
        <v>800</v>
      </c>
      <c r="E14" s="142">
        <v>91</v>
      </c>
      <c r="F14" s="142">
        <f t="shared" si="0"/>
        <v>111.92999999999999</v>
      </c>
      <c r="G14" s="142">
        <f t="shared" si="1"/>
        <v>111.9</v>
      </c>
    </row>
    <row r="15" spans="1:9" s="76" customFormat="1" ht="12.95" customHeight="1" thickBot="1" x14ac:dyDescent="0.25">
      <c r="A15" s="116" t="s">
        <v>342</v>
      </c>
      <c r="B15" s="170" t="s">
        <v>343</v>
      </c>
      <c r="C15" s="152">
        <v>140</v>
      </c>
      <c r="D15" s="92">
        <v>800</v>
      </c>
      <c r="E15" s="144">
        <v>91</v>
      </c>
      <c r="F15" s="142">
        <f t="shared" si="0"/>
        <v>111.92999999999999</v>
      </c>
      <c r="G15" s="144">
        <f t="shared" si="1"/>
        <v>111.9</v>
      </c>
    </row>
    <row r="16" spans="1:9" ht="13.5" thickBot="1" x14ac:dyDescent="0.25"/>
    <row r="17" spans="1:7" x14ac:dyDescent="0.2">
      <c r="A17" s="295" t="s">
        <v>425</v>
      </c>
      <c r="B17" s="296"/>
      <c r="C17" s="296"/>
      <c r="D17" s="296"/>
      <c r="E17" s="296"/>
      <c r="F17" s="296"/>
      <c r="G17" s="297"/>
    </row>
    <row r="18" spans="1:7" x14ac:dyDescent="0.2">
      <c r="A18" s="292" t="s">
        <v>426</v>
      </c>
      <c r="B18" s="369"/>
      <c r="C18" s="369"/>
      <c r="D18" s="369"/>
      <c r="E18" s="369"/>
      <c r="F18" s="369"/>
      <c r="G18" s="294"/>
    </row>
    <row r="19" spans="1:7" x14ac:dyDescent="0.2">
      <c r="A19" s="292" t="s">
        <v>427</v>
      </c>
      <c r="B19" s="369"/>
      <c r="C19" s="369"/>
      <c r="D19" s="369"/>
      <c r="E19" s="369"/>
      <c r="F19" s="369"/>
      <c r="G19" s="294"/>
    </row>
    <row r="20" spans="1:7" ht="13.5" thickBot="1" x14ac:dyDescent="0.25">
      <c r="A20" s="289" t="s">
        <v>442</v>
      </c>
      <c r="B20" s="290"/>
      <c r="C20" s="290"/>
      <c r="D20" s="290"/>
      <c r="E20" s="290"/>
      <c r="F20" s="290"/>
      <c r="G20" s="291"/>
    </row>
  </sheetData>
  <mergeCells count="9">
    <mergeCell ref="E3:G3"/>
    <mergeCell ref="E4:E5"/>
    <mergeCell ref="I4:I5"/>
    <mergeCell ref="A20:G20"/>
    <mergeCell ref="A19:G19"/>
    <mergeCell ref="A18:G18"/>
    <mergeCell ref="A17:G17"/>
    <mergeCell ref="A4:B5"/>
    <mergeCell ref="G4:G5"/>
  </mergeCells>
  <pageMargins left="0.70866141732283472" right="0.51181102362204722" top="0.74803149606299213" bottom="0.74803149606299213" header="0.31496062992125984" footer="0.31496062992125984"/>
  <pageSetup paperSize="9" scale="105" orientation="portrait" r:id="rId1"/>
  <headerFooter>
    <oddHeader>&amp;RIC V20+V35+V55+Oost EU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7</vt:i4>
      </vt:variant>
    </vt:vector>
  </HeadingPairs>
  <TitlesOfParts>
    <vt:vector size="18" baseType="lpstr">
      <vt:lpstr>Vinyl 01-02-03 + Protect</vt:lpstr>
      <vt:lpstr>Textilné tapety 04</vt:lpstr>
      <vt:lpstr>Textilné tapety  05 Xorel</vt:lpstr>
      <vt:lpstr>Textilné tapety 07-08</vt:lpstr>
      <vt:lpstr>Textilné tapety 09</vt:lpstr>
      <vt:lpstr>Fototapety+Wallworks</vt:lpstr>
      <vt:lpstr>Purefin</vt:lpstr>
      <vt:lpstr>Čalúny 01-02</vt:lpstr>
      <vt:lpstr>Čalúny vinyl 03</vt:lpstr>
      <vt:lpstr>Závesy 01-03</vt:lpstr>
      <vt:lpstr>Lepidlo</vt:lpstr>
      <vt:lpstr>'Čalúny 01-02'!Oblasť_tlače</vt:lpstr>
      <vt:lpstr>'Fototapety+Wallworks'!Oblasť_tlače</vt:lpstr>
      <vt:lpstr>'Textilné tapety  05 Xorel'!Oblasť_tlače</vt:lpstr>
      <vt:lpstr>'Textilné tapety 04'!Oblasť_tlače</vt:lpstr>
      <vt:lpstr>'Textilné tapety 09'!Oblasť_tlače</vt:lpstr>
      <vt:lpstr>'Vinyl 01-02-03 + Protect'!Oblasť_tlače</vt:lpstr>
      <vt:lpstr>'Závesy 01-03'!Oblasť_tlače</vt:lpstr>
    </vt:vector>
  </TitlesOfParts>
  <Company>Vescom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ANB</dc:creator>
  <cp:lastModifiedBy>PC2</cp:lastModifiedBy>
  <cp:lastPrinted>2025-01-07T14:42:23Z</cp:lastPrinted>
  <dcterms:created xsi:type="dcterms:W3CDTF">2006-09-29T09:56:18Z</dcterms:created>
  <dcterms:modified xsi:type="dcterms:W3CDTF">2025-01-07T14:44:26Z</dcterms:modified>
</cp:coreProperties>
</file>