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C2\Desktop\Cenníky 2025\"/>
    </mc:Choice>
  </mc:AlternateContent>
  <xr:revisionPtr revIDLastSave="0" documentId="13_ncr:1_{19C4FBF9-C41A-4560-8615-2997D2C18012}" xr6:coauthVersionLast="47" xr6:coauthVersionMax="47" xr10:uidLastSave="{00000000-0000-0000-0000-000000000000}"/>
  <bookViews>
    <workbookView xWindow="-120" yWindow="-120" windowWidth="29040" windowHeight="15840" tabRatio="566" xr2:uid="{00000000-000D-0000-FFFF-FFFF00000000}"/>
  </bookViews>
  <sheets>
    <sheet name="Akustika" sheetId="43" r:id="rId1"/>
  </sheets>
  <definedNames>
    <definedName name="_xlnm.Print_Area" localSheetId="0">Akustika!$A$1:$G$23</definedName>
  </definedNames>
  <calcPr calcId="191029"/>
</workbook>
</file>

<file path=xl/calcChain.xml><?xml version="1.0" encoding="utf-8"?>
<calcChain xmlns="http://schemas.openxmlformats.org/spreadsheetml/2006/main">
  <c r="F18" i="43" l="1"/>
  <c r="G18" i="43" s="1"/>
  <c r="F17" i="43"/>
  <c r="G17" i="43" s="1"/>
  <c r="F16" i="43"/>
  <c r="F15" i="43"/>
  <c r="G15" i="43" s="1"/>
  <c r="F14" i="43"/>
  <c r="G14" i="43" s="1"/>
  <c r="F13" i="43"/>
  <c r="G13" i="43" s="1"/>
  <c r="F12" i="43"/>
  <c r="G12" i="43" s="1"/>
  <c r="F11" i="43"/>
  <c r="G11" i="43" s="1"/>
  <c r="F10" i="43"/>
  <c r="G10" i="43" s="1"/>
  <c r="F9" i="43"/>
  <c r="G9" i="43" s="1"/>
  <c r="F8" i="43"/>
  <c r="G8" i="43" s="1"/>
  <c r="F7" i="43"/>
  <c r="G7" i="43" s="1"/>
  <c r="F6" i="43"/>
  <c r="G6" i="43" s="1"/>
</calcChain>
</file>

<file path=xl/sharedStrings.xml><?xml version="1.0" encoding="utf-8"?>
<sst xmlns="http://schemas.openxmlformats.org/spreadsheetml/2006/main" count="76" uniqueCount="65">
  <si>
    <t>ACOUSTIGLASS</t>
  </si>
  <si>
    <t>GLASS 201</t>
  </si>
  <si>
    <t>9136…</t>
  </si>
  <si>
    <t>9137…</t>
  </si>
  <si>
    <t>Kolekcia</t>
  </si>
  <si>
    <t>Cena za bm bez DPH</t>
  </si>
  <si>
    <t>Cena za bm s DPH</t>
  </si>
  <si>
    <t>Označenie</t>
  </si>
  <si>
    <t>Šírka</t>
  </si>
  <si>
    <t>Dostupné náviny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</si>
  <si>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</si>
  <si>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</si>
  <si>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</si>
  <si>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</si>
  <si>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SIGNATURE WOOD</t>
  </si>
  <si>
    <t>UKONČENÉ KOLEKCIE</t>
  </si>
  <si>
    <t>5 m - 10 m - 15 m - 25 m</t>
  </si>
  <si>
    <t>ABAC9039</t>
  </si>
  <si>
    <t>EOSC9104…</t>
  </si>
  <si>
    <t>SIGNATURE ETERNITY</t>
  </si>
  <si>
    <t xml:space="preserve">QUICKMOUSSE </t>
  </si>
  <si>
    <t>QUICKMOUSSE TWEED</t>
  </si>
  <si>
    <r>
      <t xml:space="preserve">EOS
</t>
    </r>
    <r>
      <rPr>
        <sz val="10"/>
        <rFont val="Times New Roman"/>
        <family val="1"/>
        <charset val="238"/>
      </rPr>
      <t>Colour</t>
    </r>
  </si>
  <si>
    <r>
      <t xml:space="preserve">EOS </t>
    </r>
    <r>
      <rPr>
        <sz val="10"/>
        <rFont val="Times New Roman"/>
        <family val="1"/>
        <charset val="238"/>
      </rPr>
      <t>Color 2</t>
    </r>
  </si>
  <si>
    <t>Cubik 9057</t>
  </si>
  <si>
    <t>Cubik QMC9057</t>
  </si>
  <si>
    <t>VINACOUSTIC
Abaca 2</t>
  </si>
  <si>
    <t>VINACOUSTIC
Katsura</t>
  </si>
  <si>
    <t>VINACOUSTIC
Katsura reflect</t>
  </si>
  <si>
    <t>PFYD9265 ...</t>
  </si>
  <si>
    <r>
      <t xml:space="preserve">ACOUSTIC VINYL WALLCOVERINGS 2 - </t>
    </r>
    <r>
      <rPr>
        <b/>
        <sz val="10"/>
        <color rgb="FFFF0000"/>
        <rFont val="Times New Roman"/>
        <family val="1"/>
        <charset val="238"/>
      </rPr>
      <t>novinka 2024</t>
    </r>
  </si>
  <si>
    <t>PFYR9163 ...</t>
  </si>
  <si>
    <t>MELA9170 ...</t>
  </si>
  <si>
    <t>MELA9169 ...</t>
  </si>
  <si>
    <t>1,25 m</t>
  </si>
  <si>
    <t>1,30 m</t>
  </si>
  <si>
    <t>TIVO9054 …</t>
  </si>
  <si>
    <t>DUNE9023 …</t>
  </si>
  <si>
    <t>VABC9039 ...</t>
  </si>
  <si>
    <t>1,40 m</t>
  </si>
  <si>
    <t>25 m</t>
  </si>
  <si>
    <r>
      <t xml:space="preserve">ESSENTIEL - </t>
    </r>
    <r>
      <rPr>
        <b/>
        <sz val="10"/>
        <color rgb="FFFF0000"/>
        <rFont val="Times New Roman"/>
        <family val="1"/>
        <charset val="238"/>
      </rPr>
      <t>novinka 2024</t>
    </r>
  </si>
  <si>
    <t>1,06 m</t>
  </si>
  <si>
    <t>ORIG9175</t>
  </si>
  <si>
    <t>PFYS9173</t>
  </si>
  <si>
    <r>
      <t xml:space="preserve">POLYFORM - </t>
    </r>
    <r>
      <rPr>
        <b/>
        <sz val="10"/>
        <color rgb="FFFF0000"/>
        <rFont val="Times New Roman"/>
        <family val="1"/>
        <charset val="238"/>
      </rPr>
      <t>novinka 2024</t>
    </r>
  </si>
  <si>
    <r>
      <t xml:space="preserve">VINACOUSTIC
</t>
    </r>
    <r>
      <rPr>
        <sz val="10"/>
        <rFont val="Times New Roman"/>
        <family val="1"/>
        <charset val="238"/>
      </rPr>
      <t xml:space="preserve">Linen 2 - </t>
    </r>
    <r>
      <rPr>
        <b/>
        <sz val="10"/>
        <color rgb="FFFF0000"/>
        <rFont val="Times New Roman"/>
        <family val="1"/>
        <charset val="238"/>
      </rPr>
      <t>novinka 2024</t>
    </r>
  </si>
  <si>
    <t>LNEN9161</t>
  </si>
  <si>
    <t>Montana 9058</t>
  </si>
  <si>
    <t xml:space="preserve">Montana </t>
  </si>
  <si>
    <t>QUICKMOUSSE 2</t>
  </si>
  <si>
    <t>City 9037…</t>
  </si>
  <si>
    <t>Nomad 9038…</t>
  </si>
  <si>
    <t>Nomad QMN9038…</t>
  </si>
  <si>
    <t>City QMY9037…</t>
  </si>
  <si>
    <t>VINACOUSTIC
Polyform</t>
  </si>
  <si>
    <t>9101… ; 9103...</t>
  </si>
  <si>
    <t>Cenník platný od 01.01.2025</t>
  </si>
  <si>
    <t>LNEN9161 ...</t>
  </si>
  <si>
    <t>ALBA9174</t>
  </si>
  <si>
    <t>VINACOUSTIC Polyform 2</t>
  </si>
  <si>
    <t>EOS Polyform 2</t>
  </si>
  <si>
    <t>ACOUSTIC VINYL WALLCOVERINGS 2</t>
  </si>
  <si>
    <t>PFYE9102</t>
  </si>
  <si>
    <t>skončené od 31.12.2023: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</si>
</sst>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3" fillId="0" borderId="0" xfId="1" applyAlignment="1">
      <alignment vertical="center"/>
    </xf>
    <xf numFmtId="0" fontId="1" fillId="0" borderId="0" xfId="1" applyFont="1" applyAlignment="1">
      <alignment vertical="center"/>
    </xf>
    <xf numFmtId="2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2" fontId="4" fillId="0" borderId="0" xfId="1" applyNumberFormat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2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1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164" fontId="4" fillId="0" borderId="33" xfId="1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5" fillId="0" borderId="34" xfId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36" xfId="1" applyNumberFormat="1" applyFont="1" applyBorder="1" applyAlignment="1">
      <alignment horizontal="center" vertical="center"/>
    </xf>
    <xf numFmtId="2" fontId="4" fillId="0" borderId="23" xfId="1" applyNumberFormat="1" applyFont="1" applyBorder="1" applyAlignment="1">
      <alignment horizontal="center" vertical="center"/>
    </xf>
    <xf numFmtId="164" fontId="4" fillId="0" borderId="23" xfId="1" applyNumberFormat="1" applyFont="1" applyFill="1" applyBorder="1" applyAlignment="1">
      <alignment horizontal="center" vertical="center"/>
    </xf>
    <xf numFmtId="164" fontId="4" fillId="0" borderId="29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57150</xdr:rowOff>
    </xdr:from>
    <xdr:to>
      <xdr:col>1</xdr:col>
      <xdr:colOff>1200150</xdr:colOff>
      <xdr:row>3</xdr:row>
      <xdr:rowOff>200025</xdr:rowOff>
    </xdr:to>
    <xdr:pic>
      <xdr:nvPicPr>
        <xdr:cNvPr id="32802" name="Picture 2" descr="logo texdecor simple">
          <a:extLst>
            <a:ext uri="{FF2B5EF4-FFF2-40B4-BE49-F238E27FC236}">
              <a16:creationId xmlns:a16="http://schemas.microsoft.com/office/drawing/2014/main" id="{F46F08CF-0AD2-45A2-A27B-D6530CB0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1533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0</xdr:col>
      <xdr:colOff>1009650</xdr:colOff>
      <xdr:row>3</xdr:row>
      <xdr:rowOff>200025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69477BFA-72FB-4233-B000-CFEF91F2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8763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3"/>
  <sheetViews>
    <sheetView tabSelected="1" zoomScaleNormal="100" workbookViewId="0">
      <selection activeCell="H24" sqref="H24:H25"/>
    </sheetView>
  </sheetViews>
  <sheetFormatPr defaultColWidth="7.28515625" defaultRowHeight="12.75" x14ac:dyDescent="0.2"/>
  <cols>
    <col min="1" max="1" width="30.7109375" style="1" customWidth="1"/>
    <col min="2" max="2" width="18.42578125" style="2" bestFit="1" customWidth="1"/>
    <col min="3" max="3" width="11.28515625" style="3" customWidth="1"/>
    <col min="4" max="4" width="27.140625" style="3" bestFit="1" customWidth="1"/>
    <col min="5" max="5" width="20.7109375" style="4" customWidth="1"/>
    <col min="6" max="6" width="20.7109375" style="4" hidden="1" customWidth="1"/>
    <col min="7" max="7" width="20.7109375" style="4" customWidth="1"/>
    <col min="8" max="8" width="30.7109375" style="1" customWidth="1"/>
    <col min="9" max="16384" width="7.28515625" style="1"/>
  </cols>
  <sheetData>
    <row r="2" spans="1:18" ht="13.5" thickBot="1" x14ac:dyDescent="0.25"/>
    <row r="3" spans="1:18" ht="12.75" customHeight="1" x14ac:dyDescent="0.2">
      <c r="D3" s="13"/>
      <c r="E3" s="42" t="s">
        <v>57</v>
      </c>
      <c r="F3" s="50"/>
      <c r="G3" s="43"/>
    </row>
    <row r="4" spans="1:18" ht="21.75" customHeight="1" thickBot="1" x14ac:dyDescent="0.25">
      <c r="A4" s="6"/>
      <c r="B4" s="6"/>
      <c r="C4" s="7"/>
      <c r="D4" s="13"/>
      <c r="E4" s="60"/>
      <c r="F4" s="61"/>
      <c r="G4" s="62"/>
    </row>
    <row r="5" spans="1:18" ht="28.5" customHeight="1" thickBot="1" x14ac:dyDescent="0.25">
      <c r="A5" s="14" t="s">
        <v>4</v>
      </c>
      <c r="B5" s="15" t="s">
        <v>7</v>
      </c>
      <c r="C5" s="15" t="s">
        <v>8</v>
      </c>
      <c r="D5" s="15" t="s">
        <v>9</v>
      </c>
      <c r="E5" s="16" t="s">
        <v>5</v>
      </c>
      <c r="F5" s="51"/>
      <c r="G5" s="8" t="s">
        <v>6</v>
      </c>
      <c r="H5" s="27" t="s">
        <v>15</v>
      </c>
      <c r="I5" s="28"/>
      <c r="J5" s="28"/>
      <c r="K5" s="28"/>
    </row>
    <row r="6" spans="1:18" s="5" customFormat="1" ht="15" x14ac:dyDescent="0.2">
      <c r="A6" s="64" t="s">
        <v>30</v>
      </c>
      <c r="B6" s="17" t="s">
        <v>29</v>
      </c>
      <c r="C6" s="65" t="s">
        <v>34</v>
      </c>
      <c r="D6" s="74" t="s">
        <v>40</v>
      </c>
      <c r="E6" s="66">
        <v>197</v>
      </c>
      <c r="F6" s="52">
        <f>E6*1.23</f>
        <v>242.31</v>
      </c>
      <c r="G6" s="67">
        <f>ROUND(F6,1)</f>
        <v>242.3</v>
      </c>
      <c r="H6" s="9" t="s">
        <v>22</v>
      </c>
      <c r="M6" s="75" t="s">
        <v>64</v>
      </c>
      <c r="N6" s="75"/>
      <c r="O6" s="75"/>
      <c r="P6" s="75"/>
    </row>
    <row r="7" spans="1:18" ht="14.25" customHeight="1" x14ac:dyDescent="0.2">
      <c r="A7" s="44"/>
      <c r="B7" s="24" t="s">
        <v>31</v>
      </c>
      <c r="C7" s="22" t="s">
        <v>34</v>
      </c>
      <c r="D7" s="46"/>
      <c r="E7" s="56">
        <v>197</v>
      </c>
      <c r="F7" s="53">
        <f t="shared" ref="F7:F18" si="0">E7*1.23</f>
        <v>242.31</v>
      </c>
      <c r="G7" s="68">
        <f t="shared" ref="G7:G18" si="1">ROUND(F7,1)</f>
        <v>242.3</v>
      </c>
      <c r="H7" s="5" t="s">
        <v>20</v>
      </c>
      <c r="I7" s="21" t="s">
        <v>24</v>
      </c>
      <c r="J7" s="21"/>
      <c r="K7" s="21"/>
      <c r="M7" s="1" t="s">
        <v>0</v>
      </c>
      <c r="O7" s="1" t="s">
        <v>1</v>
      </c>
    </row>
    <row r="8" spans="1:18" ht="14.25" x14ac:dyDescent="0.2">
      <c r="A8" s="44"/>
      <c r="B8" s="24" t="s">
        <v>32</v>
      </c>
      <c r="C8" s="22" t="s">
        <v>35</v>
      </c>
      <c r="D8" s="46"/>
      <c r="E8" s="56">
        <v>127</v>
      </c>
      <c r="F8" s="53">
        <f t="shared" si="0"/>
        <v>156.21</v>
      </c>
      <c r="G8" s="68">
        <f t="shared" si="1"/>
        <v>156.19999999999999</v>
      </c>
      <c r="H8" s="5"/>
      <c r="I8" s="21" t="s">
        <v>25</v>
      </c>
      <c r="J8" s="21"/>
      <c r="K8" s="21"/>
      <c r="M8" s="1" t="s">
        <v>62</v>
      </c>
      <c r="O8" s="1" t="s">
        <v>63</v>
      </c>
    </row>
    <row r="9" spans="1:18" s="5" customFormat="1" ht="14.25" x14ac:dyDescent="0.2">
      <c r="A9" s="44"/>
      <c r="B9" s="24" t="s">
        <v>33</v>
      </c>
      <c r="C9" s="22" t="s">
        <v>35</v>
      </c>
      <c r="D9" s="46"/>
      <c r="E9" s="56">
        <v>127</v>
      </c>
      <c r="F9" s="53">
        <f t="shared" si="0"/>
        <v>156.21</v>
      </c>
      <c r="G9" s="68">
        <f t="shared" si="1"/>
        <v>156.19999999999999</v>
      </c>
      <c r="I9" s="21" t="s">
        <v>48</v>
      </c>
      <c r="J9" s="21"/>
      <c r="K9" s="21"/>
      <c r="M9" s="1" t="s">
        <v>61</v>
      </c>
      <c r="N9" s="1"/>
      <c r="O9" s="1"/>
    </row>
    <row r="10" spans="1:18" s="5" customFormat="1" ht="14.25" x14ac:dyDescent="0.2">
      <c r="A10" s="44"/>
      <c r="B10" s="24" t="s">
        <v>36</v>
      </c>
      <c r="C10" s="22" t="s">
        <v>35</v>
      </c>
      <c r="D10" s="46"/>
      <c r="E10" s="56">
        <v>127</v>
      </c>
      <c r="F10" s="53">
        <f t="shared" si="0"/>
        <v>156.21</v>
      </c>
      <c r="G10" s="68">
        <f t="shared" si="1"/>
        <v>156.19999999999999</v>
      </c>
      <c r="I10" s="33" t="s">
        <v>49</v>
      </c>
      <c r="J10" s="33"/>
      <c r="K10" s="33"/>
      <c r="M10" s="1" t="s">
        <v>21</v>
      </c>
      <c r="N10" s="1"/>
      <c r="O10" s="1"/>
    </row>
    <row r="11" spans="1:18" s="5" customFormat="1" ht="14.25" x14ac:dyDescent="0.2">
      <c r="A11" s="44"/>
      <c r="B11" s="24" t="s">
        <v>37</v>
      </c>
      <c r="C11" s="22" t="s">
        <v>35</v>
      </c>
      <c r="D11" s="46"/>
      <c r="E11" s="56">
        <v>127</v>
      </c>
      <c r="F11" s="53">
        <f t="shared" si="0"/>
        <v>156.21</v>
      </c>
      <c r="G11" s="68">
        <f t="shared" si="1"/>
        <v>156.19999999999999</v>
      </c>
      <c r="H11" s="5" t="s">
        <v>50</v>
      </c>
      <c r="I11" s="33" t="s">
        <v>51</v>
      </c>
      <c r="J11" s="33"/>
      <c r="K11" s="33"/>
      <c r="M11" s="1" t="s">
        <v>19</v>
      </c>
      <c r="N11" s="1"/>
      <c r="O11" s="1"/>
    </row>
    <row r="12" spans="1:18" s="5" customFormat="1" ht="14.25" x14ac:dyDescent="0.2">
      <c r="A12" s="44"/>
      <c r="B12" s="24" t="s">
        <v>38</v>
      </c>
      <c r="C12" s="22" t="s">
        <v>35</v>
      </c>
      <c r="D12" s="46"/>
      <c r="E12" s="56">
        <v>127</v>
      </c>
      <c r="F12" s="53">
        <f t="shared" si="0"/>
        <v>156.21</v>
      </c>
      <c r="G12" s="68">
        <f t="shared" si="1"/>
        <v>156.19999999999999</v>
      </c>
      <c r="I12" s="33" t="s">
        <v>52</v>
      </c>
      <c r="J12" s="33"/>
      <c r="K12" s="33"/>
      <c r="M12" s="1" t="s">
        <v>14</v>
      </c>
      <c r="N12" s="1"/>
      <c r="O12" s="1"/>
    </row>
    <row r="13" spans="1:18" s="5" customFormat="1" ht="14.25" customHeight="1" x14ac:dyDescent="0.2">
      <c r="A13" s="45"/>
      <c r="B13" s="24" t="s">
        <v>58</v>
      </c>
      <c r="C13" s="22" t="s">
        <v>35</v>
      </c>
      <c r="D13" s="47"/>
      <c r="E13" s="56">
        <v>127</v>
      </c>
      <c r="F13" s="53">
        <f t="shared" si="0"/>
        <v>156.21</v>
      </c>
      <c r="G13" s="68">
        <f t="shared" si="1"/>
        <v>156.19999999999999</v>
      </c>
      <c r="I13" s="33" t="s">
        <v>53</v>
      </c>
      <c r="J13" s="33"/>
      <c r="K13" s="33"/>
      <c r="M13" s="63" t="s">
        <v>60</v>
      </c>
      <c r="N13" s="63"/>
      <c r="O13" s="63"/>
      <c r="P13" s="63"/>
      <c r="Q13" s="63"/>
      <c r="R13" s="63"/>
    </row>
    <row r="14" spans="1:18" s="5" customFormat="1" ht="14.25" x14ac:dyDescent="0.2">
      <c r="A14" s="11" t="s">
        <v>23</v>
      </c>
      <c r="B14" s="19" t="s">
        <v>18</v>
      </c>
      <c r="C14" s="18" t="s">
        <v>39</v>
      </c>
      <c r="D14" s="20" t="s">
        <v>16</v>
      </c>
      <c r="E14" s="56">
        <v>409</v>
      </c>
      <c r="F14" s="53">
        <f t="shared" si="0"/>
        <v>503.07</v>
      </c>
      <c r="G14" s="68">
        <f t="shared" si="1"/>
        <v>503.1</v>
      </c>
      <c r="I14" s="5" t="s">
        <v>54</v>
      </c>
    </row>
    <row r="15" spans="1:18" s="5" customFormat="1" ht="30" customHeight="1" x14ac:dyDescent="0.2">
      <c r="A15" s="31" t="s">
        <v>41</v>
      </c>
      <c r="B15" s="24" t="s">
        <v>59</v>
      </c>
      <c r="C15" s="48" t="s">
        <v>42</v>
      </c>
      <c r="D15" s="29" t="s">
        <v>40</v>
      </c>
      <c r="E15" s="57">
        <v>42</v>
      </c>
      <c r="F15" s="53">
        <f t="shared" si="0"/>
        <v>51.66</v>
      </c>
      <c r="G15" s="69">
        <f t="shared" si="1"/>
        <v>51.7</v>
      </c>
      <c r="H15" s="5" t="s">
        <v>55</v>
      </c>
      <c r="I15" s="5" t="s">
        <v>56</v>
      </c>
    </row>
    <row r="16" spans="1:18" s="5" customFormat="1" ht="14.25" x14ac:dyDescent="0.2">
      <c r="A16" s="32"/>
      <c r="B16" s="23" t="s">
        <v>43</v>
      </c>
      <c r="C16" s="49"/>
      <c r="D16" s="30"/>
      <c r="E16" s="58"/>
      <c r="F16" s="53">
        <f t="shared" si="0"/>
        <v>0</v>
      </c>
      <c r="G16" s="70"/>
      <c r="H16" s="5" t="s">
        <v>26</v>
      </c>
      <c r="I16" s="5" t="s">
        <v>17</v>
      </c>
    </row>
    <row r="17" spans="1:11" s="5" customFormat="1" ht="14.25" x14ac:dyDescent="0.2">
      <c r="A17" s="10" t="s">
        <v>45</v>
      </c>
      <c r="B17" s="23" t="s">
        <v>44</v>
      </c>
      <c r="C17" s="22" t="s">
        <v>34</v>
      </c>
      <c r="D17" s="20" t="s">
        <v>40</v>
      </c>
      <c r="E17" s="59">
        <v>197</v>
      </c>
      <c r="F17" s="53">
        <f t="shared" si="0"/>
        <v>242.31</v>
      </c>
      <c r="G17" s="68">
        <f t="shared" si="1"/>
        <v>242.3</v>
      </c>
      <c r="H17" s="5" t="s">
        <v>27</v>
      </c>
      <c r="I17" s="1" t="s">
        <v>2</v>
      </c>
      <c r="J17" s="1"/>
      <c r="K17" s="1"/>
    </row>
    <row r="18" spans="1:11" s="5" customFormat="1" ht="26.25" thickBot="1" x14ac:dyDescent="0.25">
      <c r="A18" s="12" t="s">
        <v>46</v>
      </c>
      <c r="B18" s="25" t="s">
        <v>47</v>
      </c>
      <c r="C18" s="71" t="s">
        <v>35</v>
      </c>
      <c r="D18" s="26" t="s">
        <v>40</v>
      </c>
      <c r="E18" s="72">
        <v>127</v>
      </c>
      <c r="F18" s="54">
        <f t="shared" si="0"/>
        <v>156.21</v>
      </c>
      <c r="G18" s="73">
        <f t="shared" si="1"/>
        <v>156.19999999999999</v>
      </c>
      <c r="H18" s="5" t="s">
        <v>28</v>
      </c>
      <c r="I18" s="1" t="s">
        <v>3</v>
      </c>
      <c r="J18" s="1"/>
      <c r="K18" s="1"/>
    </row>
    <row r="19" spans="1:11" s="5" customFormat="1" ht="15" thickBot="1" x14ac:dyDescent="0.25">
      <c r="A19" s="1"/>
      <c r="B19" s="2"/>
      <c r="C19" s="3"/>
      <c r="D19" s="3"/>
      <c r="E19" s="4"/>
      <c r="F19" s="4"/>
      <c r="G19" s="4"/>
    </row>
    <row r="20" spans="1:11" s="5" customFormat="1" ht="14.25" x14ac:dyDescent="0.2">
      <c r="A20" s="39" t="s">
        <v>10</v>
      </c>
      <c r="B20" s="40"/>
      <c r="C20" s="40"/>
      <c r="D20" s="40"/>
      <c r="E20" s="40"/>
      <c r="F20" s="40"/>
      <c r="G20" s="41"/>
    </row>
    <row r="21" spans="1:11" x14ac:dyDescent="0.2">
      <c r="A21" s="37" t="s">
        <v>11</v>
      </c>
      <c r="B21" s="55"/>
      <c r="C21" s="55"/>
      <c r="D21" s="55"/>
      <c r="E21" s="55"/>
      <c r="F21" s="55"/>
      <c r="G21" s="38"/>
    </row>
    <row r="22" spans="1:11" x14ac:dyDescent="0.2">
      <c r="A22" s="37" t="s">
        <v>12</v>
      </c>
      <c r="B22" s="55"/>
      <c r="C22" s="55"/>
      <c r="D22" s="55"/>
      <c r="E22" s="55"/>
      <c r="F22" s="55"/>
      <c r="G22" s="38"/>
    </row>
    <row r="23" spans="1:11" ht="13.5" thickBot="1" x14ac:dyDescent="0.25">
      <c r="A23" s="34" t="s">
        <v>13</v>
      </c>
      <c r="B23" s="35"/>
      <c r="C23" s="35"/>
      <c r="D23" s="35"/>
      <c r="E23" s="35"/>
      <c r="F23" s="35"/>
      <c r="G23" s="36"/>
    </row>
  </sheetData>
  <mergeCells count="18">
    <mergeCell ref="M13:R13"/>
    <mergeCell ref="D6:D13"/>
    <mergeCell ref="A23:G23"/>
    <mergeCell ref="A22:G22"/>
    <mergeCell ref="A21:G21"/>
    <mergeCell ref="A20:G20"/>
    <mergeCell ref="E3:G4"/>
    <mergeCell ref="C15:C16"/>
    <mergeCell ref="H5:K5"/>
    <mergeCell ref="D15:D16"/>
    <mergeCell ref="E15:E16"/>
    <mergeCell ref="A15:A16"/>
    <mergeCell ref="I10:K10"/>
    <mergeCell ref="I11:K11"/>
    <mergeCell ref="I12:K12"/>
    <mergeCell ref="I13:K13"/>
    <mergeCell ref="A6:A13"/>
    <mergeCell ref="G15:G16"/>
  </mergeCells>
  <pageMargins left="0.31496062992125984" right="0.31496062992125984" top="0.74803149606299213" bottom="0.74803149606299213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Akustika</vt:lpstr>
      <vt:lpstr>Akustika!Oblasť_tlače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PC2</cp:lastModifiedBy>
  <cp:lastPrinted>2025-01-10T10:06:10Z</cp:lastPrinted>
  <dcterms:created xsi:type="dcterms:W3CDTF">1998-09-29T07:10:57Z</dcterms:created>
  <dcterms:modified xsi:type="dcterms:W3CDTF">2025-01-10T10:06:30Z</dcterms:modified>
</cp:coreProperties>
</file>