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B4E889C3-C9D0-4D40-8473-6922DE6F88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rpi" sheetId="4" r:id="rId1"/>
  </sheets>
  <definedNames>
    <definedName name="_xlnm.Print_Area" localSheetId="0">Sirpi!$A$1:$F$113</definedName>
  </definedNames>
  <calcPr calcId="191029"/>
</workbook>
</file>

<file path=xl/calcChain.xml><?xml version="1.0" encoding="utf-8"?>
<calcChain xmlns="http://schemas.openxmlformats.org/spreadsheetml/2006/main">
  <c r="C85" i="4" l="1"/>
  <c r="D85" i="4" s="1"/>
  <c r="C101" i="4"/>
  <c r="D101" i="4" s="1"/>
  <c r="C90" i="4"/>
  <c r="D90" i="4" s="1"/>
  <c r="C77" i="4"/>
  <c r="D77" i="4" s="1"/>
  <c r="C100" i="4"/>
  <c r="D100" i="4" s="1"/>
  <c r="C88" i="4"/>
  <c r="D88" i="4" s="1"/>
  <c r="C67" i="4"/>
  <c r="D67" i="4" s="1"/>
  <c r="C66" i="4"/>
  <c r="D66" i="4" s="1"/>
  <c r="C65" i="4"/>
  <c r="D65" i="4" s="1"/>
  <c r="D64" i="4"/>
  <c r="C64" i="4"/>
  <c r="C68" i="4"/>
  <c r="D68" i="4" s="1"/>
  <c r="C59" i="4"/>
  <c r="D59" i="4" s="1"/>
  <c r="C48" i="4"/>
  <c r="D48" i="4" s="1"/>
  <c r="C39" i="4"/>
  <c r="D39" i="4" s="1"/>
  <c r="C25" i="4"/>
  <c r="D25" i="4" s="1"/>
  <c r="D18" i="4"/>
  <c r="C18" i="4"/>
  <c r="C9" i="4"/>
  <c r="D9" i="4" s="1"/>
</calcChain>
</file>

<file path=xl/sharedStrings.xml><?xml version="1.0" encoding="utf-8"?>
<sst xmlns="http://schemas.openxmlformats.org/spreadsheetml/2006/main" count="143" uniqueCount="128">
  <si>
    <t>0,52 x 10,05 m</t>
  </si>
  <si>
    <t>Kolekcia</t>
  </si>
  <si>
    <t>Cena za rolku bez DPH</t>
  </si>
  <si>
    <t>Cena za rolku s DPH</t>
  </si>
  <si>
    <t>Rozmer rolky</t>
  </si>
  <si>
    <t>Platnosť kolekcie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</si>
  <si>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</si>
  <si>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</si>
  <si>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</si>
  <si>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</si>
  <si>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ALTAGAMMA LOFT</t>
  </si>
  <si>
    <t>GRANDE CORNICHE 2</t>
  </si>
  <si>
    <t>ALTAGAMMA HOME 2</t>
  </si>
  <si>
    <t>ALVISE PICTA PAPER</t>
  </si>
  <si>
    <t>ITALIAN STYLE</t>
  </si>
  <si>
    <t>RHINOCEROS</t>
  </si>
  <si>
    <t>ITALIAN SILK 6</t>
  </si>
  <si>
    <t>MUROGRO FUTURE 4</t>
  </si>
  <si>
    <t>DESIGN LUX</t>
  </si>
  <si>
    <t>ALTAGAMMA RAINBOW</t>
  </si>
  <si>
    <t>0,70 x 10,05 m</t>
  </si>
  <si>
    <t>ALTAGAMMA LIFE</t>
  </si>
  <si>
    <t>0,53 x 10,05 m</t>
  </si>
  <si>
    <t>UKONČENÉ KOLEKCIE</t>
  </si>
  <si>
    <t>MUROGRO NATURE 3</t>
  </si>
  <si>
    <t>VENETIAN DAMASK</t>
  </si>
  <si>
    <t>ALTAGAMMA KILT</t>
  </si>
  <si>
    <t>ALTAGAMMA EVOLUTION 2</t>
  </si>
  <si>
    <t>24610 - 24617</t>
  </si>
  <si>
    <t>24650 - 24651</t>
  </si>
  <si>
    <t>18552 - 18554</t>
  </si>
  <si>
    <t>ALTAGAMMA SEMPRE 3</t>
  </si>
  <si>
    <t>ITALIAN CLASIC</t>
  </si>
  <si>
    <t>18560 ; 18563 ; 18565</t>
  </si>
  <si>
    <t>24371 - 24373 ; 24375</t>
  </si>
  <si>
    <t>20731 ; 20733 ; 20734 ; 20738</t>
  </si>
  <si>
    <t>15860 - 15862 ; 15867</t>
  </si>
  <si>
    <t>24950 - 24954</t>
  </si>
  <si>
    <t>24970 - 24975</t>
  </si>
  <si>
    <t xml:space="preserve">ITALIAN SILK 7 </t>
  </si>
  <si>
    <t xml:space="preserve">ALTAGAMMA HOME 3 </t>
  </si>
  <si>
    <t>24380 ; 24384 - 24385</t>
  </si>
  <si>
    <t>24870 ; 24880 ; 24890</t>
  </si>
  <si>
    <t>21775 - 21777 ; 21731 ; 21736 - 21739 ; 21762</t>
  </si>
  <si>
    <t>25020 - 25022 ; 25024 - 25028 ; 25000 - 25009</t>
  </si>
  <si>
    <t>24970 - 24975 ; 24980 - 24982</t>
  </si>
  <si>
    <t>24930 - 24935 ; 24937 - 24938 ; 24940 - 24944</t>
  </si>
  <si>
    <t>24925 - 24927</t>
  </si>
  <si>
    <t>21786 - 21788</t>
  </si>
  <si>
    <t xml:space="preserve">Dodacia lehota  2 - 8 týždňov. </t>
  </si>
  <si>
    <t>25300 - 25305</t>
  </si>
  <si>
    <t>25310 - 25313</t>
  </si>
  <si>
    <t>25320 - 25322</t>
  </si>
  <si>
    <t>25330 - 25334</t>
  </si>
  <si>
    <t>25340 - 25343</t>
  </si>
  <si>
    <t>25350 - 25355</t>
  </si>
  <si>
    <t>25360 - 25364</t>
  </si>
  <si>
    <t>24371 - 24373</t>
  </si>
  <si>
    <t>18551 ; 18554</t>
  </si>
  <si>
    <t>25370 ; 25372</t>
  </si>
  <si>
    <t>25382 - 25386</t>
  </si>
  <si>
    <t>25390 - 25391</t>
  </si>
  <si>
    <t>20770 - 20771 ; 20773 - 20776</t>
  </si>
  <si>
    <t>24920 - 24923; 24925 - 24926</t>
  </si>
  <si>
    <t>24931 - 24932 ; 24934 - 24935 ; 24937 - 24938</t>
  </si>
  <si>
    <t>25200 - 25205 ; 25210 - 25215 ; 25220 - 25225</t>
  </si>
  <si>
    <t>25230 - 25235 ; 25240 - 25244 ; 25250 - 25261</t>
  </si>
  <si>
    <t>25270 - 25275</t>
  </si>
  <si>
    <t>25280 - 25281 ; 25285 - 25286 ; 25290 - 25293</t>
  </si>
  <si>
    <t>24900 - 24906 ; 24910 - 24914 ; 24920 - 24923</t>
  </si>
  <si>
    <t>24950 - 24954 ; 20862 ; 20866 ; 20869 ; 24960 - 24963</t>
  </si>
  <si>
    <t>* dostupné do vypredania zásob. Pred objednaním je potrebné preveriť dostupnosť.</t>
  </si>
  <si>
    <t>20700 - 20704</t>
  </si>
  <si>
    <t>20710 - 20713</t>
  </si>
  <si>
    <t xml:space="preserve">20721 ; 20723 - 20724 ; 20727 </t>
  </si>
  <si>
    <t>20731 ; 20733 - 20734 ; 20736 - 20738</t>
  </si>
  <si>
    <t>20751 - 20756 ; 20758</t>
  </si>
  <si>
    <t>24600 ; 24603 - 24606 ; 24610 ; 24612 - 24617</t>
  </si>
  <si>
    <t>20770 - 20776 ; 20782</t>
  </si>
  <si>
    <t xml:space="preserve">ALTAGAMMA LIVING - EVOLUTION BEST OF </t>
  </si>
  <si>
    <t xml:space="preserve">ITALIAN CLASSIC </t>
  </si>
  <si>
    <t xml:space="preserve">ALTAGAMMA LIVING </t>
  </si>
  <si>
    <t>25410 - 25418</t>
  </si>
  <si>
    <t>25420 - 25425</t>
  </si>
  <si>
    <t>25430 - 25437</t>
  </si>
  <si>
    <t>25440 - 25444</t>
  </si>
  <si>
    <t>25450 - 25456</t>
  </si>
  <si>
    <t>25460 - 25466</t>
  </si>
  <si>
    <t>25400 - 25405</t>
  </si>
  <si>
    <t>21764 - 21766 ; 21768 - 21770 ; 21791 - 21793</t>
  </si>
  <si>
    <t>ALTAGAMMA MATERIC</t>
  </si>
  <si>
    <t>Nové 2024</t>
  </si>
  <si>
    <t>25710 - 25715</t>
  </si>
  <si>
    <t>25720 - 25725</t>
  </si>
  <si>
    <t>25730 - 25734</t>
  </si>
  <si>
    <t>25750 - 25758</t>
  </si>
  <si>
    <t>25770 - 25774</t>
  </si>
  <si>
    <t>25780 ; 25782 - 25788</t>
  </si>
  <si>
    <t>18560 - 15861 ; 18563</t>
  </si>
  <si>
    <t>25700 - 25705</t>
  </si>
  <si>
    <t>ALTAGAMMA FIBERS</t>
  </si>
  <si>
    <t>25800 - 25804</t>
  </si>
  <si>
    <t>25810 - 25815</t>
  </si>
  <si>
    <t>25820 - 25824</t>
  </si>
  <si>
    <t>25830 - 25835</t>
  </si>
  <si>
    <t>25840 - 25845</t>
  </si>
  <si>
    <t>25850 - 25856</t>
  </si>
  <si>
    <t>25860 - 25864</t>
  </si>
  <si>
    <t>25870 - 25877</t>
  </si>
  <si>
    <t>Cenník platný od 01.01.2025</t>
  </si>
  <si>
    <t>ALTAGAMMA TISSÉ</t>
  </si>
  <si>
    <t>31.06.2025</t>
  </si>
  <si>
    <t>ALTAGAMMA EVOLUTION 3</t>
  </si>
  <si>
    <t>Skončené k 31.12.2024</t>
  </si>
  <si>
    <t>MURALTO FASHON 2</t>
  </si>
  <si>
    <t>MURALTO KOMI</t>
  </si>
  <si>
    <t xml:space="preserve"> 25060 ; 25062 - 25066 ; 25068 - 25069</t>
  </si>
  <si>
    <t>25030 - 25032 ; 25034 - 25035 ; 25037 - 25039</t>
  </si>
  <si>
    <t>25050 ; 25056 - 25057</t>
  </si>
  <si>
    <t>25080 ; 25082 ; 25088</t>
  </si>
  <si>
    <t>25071 - 25073 ; 25076</t>
  </si>
  <si>
    <t>24810 - 24817 ; 24819</t>
  </si>
  <si>
    <t>24880 ; 24800 ; 24802 - 24806</t>
  </si>
  <si>
    <t>24831 - 24832 ; 24834 - 24836</t>
  </si>
  <si>
    <t>24841 - 24842 ; 24844 - 24845 ; 24847</t>
  </si>
  <si>
    <t>24851 ; 24853 ; 24856 - 24858</t>
  </si>
  <si>
    <r>
      <t xml:space="preserve">ITALIAN VELOUR - </t>
    </r>
    <r>
      <rPr>
        <b/>
        <sz val="10"/>
        <color rgb="FFFF0000"/>
        <rFont val="Times New Roman"/>
        <family val="1"/>
        <charset val="238"/>
      </rPr>
      <t>dopredaj*</t>
    </r>
  </si>
  <si>
    <r>
      <t xml:space="preserve">ALTAGAMMA TEXTURES  - </t>
    </r>
    <r>
      <rPr>
        <b/>
        <sz val="10"/>
        <color rgb="FFFF0000"/>
        <rFont val="Times New Roman"/>
        <family val="1"/>
        <charset val="238"/>
      </rPr>
      <t>dopredaj*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</si>
</sst>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EUR]"/>
    <numFmt numFmtId="165" formatCode="_([$€]* #,##0.00_);_([$€]* \(#,##0.00\);_([$€]* &quot;-&quot;??_);_(@_)"/>
    <numFmt numFmtId="166" formatCode="#,##0.00\ &quot;€&quot;"/>
  </numFmts>
  <fonts count="1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6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7030A0"/>
      <name val="Times New Roman"/>
      <family val="1"/>
      <charset val="238"/>
    </font>
    <font>
      <b/>
      <u/>
      <sz val="10"/>
      <color theme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.5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5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/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5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2" applyFont="1"/>
    <xf numFmtId="0" fontId="4" fillId="0" borderId="6" xfId="0" applyFont="1" applyBorder="1" applyAlignment="1">
      <alignment horizontal="center"/>
    </xf>
    <xf numFmtId="14" fontId="12" fillId="0" borderId="4" xfId="0" applyNumberFormat="1" applyFont="1" applyBorder="1" applyAlignment="1">
      <alignment horizontal="center"/>
    </xf>
    <xf numFmtId="14" fontId="12" fillId="0" borderId="5" xfId="0" applyNumberFormat="1" applyFont="1" applyBorder="1" applyAlignment="1">
      <alignment horizontal="center"/>
    </xf>
    <xf numFmtId="0" fontId="5" fillId="0" borderId="1" xfId="0" applyFont="1" applyBorder="1"/>
    <xf numFmtId="164" fontId="4" fillId="0" borderId="0" xfId="0" applyNumberFormat="1" applyFont="1"/>
    <xf numFmtId="0" fontId="5" fillId="0" borderId="3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3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8" fillId="0" borderId="3" xfId="0" applyFont="1" applyBorder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166" fontId="13" fillId="0" borderId="2" xfId="0" applyNumberFormat="1" applyFont="1" applyBorder="1" applyAlignment="1">
      <alignment vertical="center" wrapText="1"/>
    </xf>
    <xf numFmtId="164" fontId="13" fillId="0" borderId="2" xfId="0" applyNumberFormat="1" applyFont="1" applyBorder="1" applyAlignment="1">
      <alignment horizont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 vertical="center"/>
    </xf>
    <xf numFmtId="166" fontId="13" fillId="0" borderId="2" xfId="0" applyNumberFormat="1" applyFont="1" applyBorder="1" applyAlignment="1">
      <alignment horizontal="center"/>
    </xf>
    <xf numFmtId="166" fontId="13" fillId="0" borderId="4" xfId="0" applyNumberFormat="1" applyFont="1" applyBorder="1" applyAlignment="1">
      <alignment horizontal="center"/>
    </xf>
    <xf numFmtId="166" fontId="13" fillId="0" borderId="5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66" fontId="13" fillId="0" borderId="4" xfId="0" applyNumberFormat="1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64" fontId="5" fillId="2" borderId="9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5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0" fontId="5" fillId="2" borderId="8" xfId="3" applyFont="1" applyFill="1" applyBorder="1" applyAlignment="1">
      <alignment horizontal="center"/>
    </xf>
    <xf numFmtId="0" fontId="5" fillId="2" borderId="7" xfId="3" applyFont="1" applyFill="1" applyBorder="1" applyAlignment="1">
      <alignment horizontal="center"/>
    </xf>
    <xf numFmtId="0" fontId="5" fillId="2" borderId="10" xfId="3" applyFont="1" applyFill="1" applyBorder="1" applyAlignment="1">
      <alignment horizontal="center"/>
    </xf>
    <xf numFmtId="0" fontId="5" fillId="2" borderId="3" xfId="3" applyFont="1" applyFill="1" applyBorder="1" applyAlignment="1">
      <alignment horizontal="center"/>
    </xf>
    <xf numFmtId="0" fontId="5" fillId="2" borderId="0" xfId="3" applyFont="1" applyFill="1" applyAlignment="1">
      <alignment horizontal="center"/>
    </xf>
    <xf numFmtId="0" fontId="5" fillId="2" borderId="11" xfId="3" applyFont="1" applyFill="1" applyBorder="1" applyAlignment="1">
      <alignment horizontal="center"/>
    </xf>
    <xf numFmtId="0" fontId="5" fillId="2" borderId="1" xfId="3" applyFont="1" applyFill="1" applyBorder="1" applyAlignment="1">
      <alignment horizontal="center"/>
    </xf>
    <xf numFmtId="0" fontId="5" fillId="2" borderId="6" xfId="3" applyFont="1" applyFill="1" applyBorder="1" applyAlignment="1">
      <alignment horizontal="center"/>
    </xf>
    <xf numFmtId="0" fontId="5" fillId="2" borderId="9" xfId="3" applyFont="1" applyFill="1" applyBorder="1" applyAlignment="1">
      <alignment horizontal="center"/>
    </xf>
    <xf numFmtId="166" fontId="13" fillId="0" borderId="4" xfId="0" applyNumberFormat="1" applyFont="1" applyBorder="1" applyAlignment="1">
      <alignment vertical="center" wrapText="1"/>
    </xf>
  </cellXfs>
  <cellStyles count="5">
    <cellStyle name="Euro" xfId="1" xr:uid="{00000000-0005-0000-0000-000000000000}"/>
    <cellStyle name="Hypertextové prepojenie" xfId="2" builtinId="8"/>
    <cellStyle name="Normálna" xfId="0" builtinId="0"/>
    <cellStyle name="Normálna 2" xfId="3" xr:uid="{00000000-0005-0000-0000-000003000000}"/>
    <cellStyle name="Normálna 3" xfId="4" xr:uid="{34E2DD08-227C-4181-A42B-B76049BF3A6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1457325</xdr:colOff>
      <xdr:row>0</xdr:row>
      <xdr:rowOff>133350</xdr:rowOff>
    </xdr:from>
    <xdr:to>
      <xdr:col>0</xdr:col>
      <xdr:colOff>3038475</xdr:colOff>
      <xdr:row>3</xdr:row>
      <xdr:rowOff>85725</xdr:rowOff>
    </xdr:to>
    <xdr:pic>
      <xdr:nvPicPr>
        <xdr:cNvPr id="1168" name="Obrázok 1">
          <a:extLst>
            <a:ext uri="{FF2B5EF4-FFF2-40B4-BE49-F238E27FC236}">
              <a16:creationId xmlns:a16="http://schemas.microsoft.com/office/drawing/2014/main" id="{FCC70D1C-6524-4EC5-A057-BCCA76E50C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133350"/>
          <a:ext cx="15811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28575</xdr:rowOff>
    </xdr:from>
    <xdr:to>
      <xdr:col>0</xdr:col>
      <xdr:colOff>1123950</xdr:colOff>
      <xdr:row>3</xdr:row>
      <xdr:rowOff>152400</xdr:rowOff>
    </xdr:to>
    <xdr:pic>
      <xdr:nvPicPr>
        <xdr:cNvPr id="1169" name="Obrázok 2">
          <a:extLst>
            <a:ext uri="{FF2B5EF4-FFF2-40B4-BE49-F238E27FC236}">
              <a16:creationId xmlns:a16="http://schemas.microsoft.com/office/drawing/2014/main" id="{9D1B6B9A-0D35-45B1-A9EC-F2C5CD650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28575"/>
          <a:ext cx="9525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5"/>
  <sheetViews>
    <sheetView tabSelected="1" zoomScaleNormal="100" workbookViewId="0">
      <selection activeCell="J19" sqref="J19"/>
    </sheetView>
  </sheetViews>
  <sheetFormatPr defaultRowHeight="12.75" x14ac:dyDescent="0.2"/>
  <cols>
    <col min="1" max="1" width="45.7109375" style="5" customWidth="1"/>
    <col min="2" max="2" width="20.28515625" style="7" customWidth="1"/>
    <col min="3" max="3" width="17.7109375" style="7" hidden="1" customWidth="1"/>
    <col min="4" max="4" width="17.7109375" style="7" customWidth="1"/>
    <col min="5" max="5" width="14.140625" style="7" customWidth="1"/>
    <col min="6" max="6" width="15.28515625" style="7" bestFit="1" customWidth="1"/>
    <col min="7" max="7" width="25.7109375" style="2" bestFit="1" customWidth="1"/>
    <col min="8" max="13" width="9.140625" style="2"/>
    <col min="14" max="14" width="23" style="2" bestFit="1" customWidth="1"/>
    <col min="15" max="16384" width="9.140625" style="2"/>
  </cols>
  <sheetData>
    <row r="1" spans="1:9" ht="15.95" customHeight="1" x14ac:dyDescent="0.2">
      <c r="A1" s="9"/>
      <c r="B1" s="4"/>
      <c r="C1" s="4"/>
      <c r="D1" s="4"/>
      <c r="E1" s="4"/>
      <c r="F1" s="4"/>
    </row>
    <row r="2" spans="1:9" ht="15.95" customHeight="1" thickBot="1" x14ac:dyDescent="0.25">
      <c r="I2" s="3"/>
    </row>
    <row r="3" spans="1:9" ht="15.95" customHeight="1" x14ac:dyDescent="0.2">
      <c r="B3" s="6"/>
      <c r="C3" s="6"/>
      <c r="D3" s="42" t="s">
        <v>109</v>
      </c>
      <c r="E3" s="43"/>
      <c r="F3" s="44"/>
      <c r="I3" s="3"/>
    </row>
    <row r="4" spans="1:9" ht="15.95" customHeight="1" thickBot="1" x14ac:dyDescent="0.25">
      <c r="B4" s="8"/>
      <c r="C4" s="8"/>
      <c r="D4" s="45"/>
      <c r="E4" s="46"/>
      <c r="F4" s="47"/>
      <c r="I4" s="3"/>
    </row>
    <row r="5" spans="1:9" ht="15" customHeight="1" x14ac:dyDescent="0.2">
      <c r="A5" s="40" t="s">
        <v>1</v>
      </c>
      <c r="B5" s="54" t="s">
        <v>2</v>
      </c>
      <c r="C5" s="38"/>
      <c r="D5" s="54" t="s">
        <v>3</v>
      </c>
      <c r="E5" s="56" t="s">
        <v>4</v>
      </c>
      <c r="F5" s="52" t="s">
        <v>5</v>
      </c>
      <c r="G5" s="52" t="s">
        <v>23</v>
      </c>
      <c r="I5" s="3"/>
    </row>
    <row r="6" spans="1:9" ht="15" customHeight="1" thickBot="1" x14ac:dyDescent="0.25">
      <c r="A6" s="41"/>
      <c r="B6" s="55"/>
      <c r="C6" s="39"/>
      <c r="D6" s="55"/>
      <c r="E6" s="57"/>
      <c r="F6" s="53"/>
      <c r="G6" s="53"/>
      <c r="I6" s="3"/>
    </row>
    <row r="7" spans="1:9" ht="15" customHeight="1" x14ac:dyDescent="0.2">
      <c r="A7" s="22" t="s">
        <v>100</v>
      </c>
      <c r="B7" s="23"/>
      <c r="C7" s="23"/>
      <c r="D7" s="23"/>
      <c r="E7" s="21"/>
      <c r="F7" s="32">
        <v>46752</v>
      </c>
      <c r="G7" s="2" t="s">
        <v>27</v>
      </c>
    </row>
    <row r="8" spans="1:9" ht="15" customHeight="1" x14ac:dyDescent="0.2">
      <c r="A8" s="20" t="s">
        <v>91</v>
      </c>
      <c r="B8" s="69"/>
      <c r="C8" s="37"/>
      <c r="D8" s="37"/>
      <c r="F8" s="11"/>
      <c r="G8" s="2" t="s">
        <v>26</v>
      </c>
    </row>
    <row r="9" spans="1:9" ht="15" customHeight="1" x14ac:dyDescent="0.2">
      <c r="A9" s="15" t="s">
        <v>101</v>
      </c>
      <c r="B9" s="58">
        <v>89</v>
      </c>
      <c r="C9" s="58">
        <f>B9*1.23</f>
        <v>109.47</v>
      </c>
      <c r="D9" s="58">
        <f>ROUND(C9,1)</f>
        <v>109.5</v>
      </c>
      <c r="E9" s="48" t="s">
        <v>22</v>
      </c>
      <c r="F9" s="11"/>
      <c r="G9" s="2" t="s">
        <v>21</v>
      </c>
    </row>
    <row r="10" spans="1:9" ht="15" customHeight="1" x14ac:dyDescent="0.2">
      <c r="A10" s="15" t="s">
        <v>102</v>
      </c>
      <c r="B10" s="58"/>
      <c r="C10" s="58"/>
      <c r="D10" s="58"/>
      <c r="E10" s="48"/>
      <c r="F10" s="11"/>
      <c r="G10" s="2" t="s">
        <v>10</v>
      </c>
    </row>
    <row r="11" spans="1:9" ht="15" customHeight="1" x14ac:dyDescent="0.2">
      <c r="A11" s="15" t="s">
        <v>103</v>
      </c>
      <c r="B11" s="58"/>
      <c r="C11" s="58"/>
      <c r="D11" s="58"/>
      <c r="E11" s="48"/>
      <c r="F11" s="11"/>
      <c r="G11" s="2" t="s">
        <v>12</v>
      </c>
    </row>
    <row r="12" spans="1:9" ht="15" customHeight="1" x14ac:dyDescent="0.2">
      <c r="A12" s="15" t="s">
        <v>104</v>
      </c>
      <c r="B12" s="58"/>
      <c r="C12" s="58"/>
      <c r="D12" s="58"/>
      <c r="E12" s="48"/>
      <c r="F12" s="11"/>
      <c r="G12" s="14" t="s">
        <v>19</v>
      </c>
    </row>
    <row r="13" spans="1:9" ht="15" customHeight="1" x14ac:dyDescent="0.2">
      <c r="A13" s="15" t="s">
        <v>105</v>
      </c>
      <c r="B13" s="58"/>
      <c r="C13" s="58"/>
      <c r="D13" s="58"/>
      <c r="E13" s="48"/>
      <c r="F13" s="11"/>
      <c r="G13" s="2" t="s">
        <v>13</v>
      </c>
    </row>
    <row r="14" spans="1:9" ht="15" customHeight="1" x14ac:dyDescent="0.2">
      <c r="A14" s="15" t="s">
        <v>106</v>
      </c>
      <c r="B14" s="58"/>
      <c r="C14" s="58"/>
      <c r="D14" s="58"/>
      <c r="E14" s="48"/>
      <c r="F14" s="11"/>
      <c r="G14" s="2" t="s">
        <v>18</v>
      </c>
    </row>
    <row r="15" spans="1:9" ht="15" customHeight="1" x14ac:dyDescent="0.2">
      <c r="A15" s="15" t="s">
        <v>107</v>
      </c>
      <c r="B15" s="58"/>
      <c r="C15" s="58"/>
      <c r="D15" s="58"/>
      <c r="E15" s="48"/>
      <c r="F15" s="11"/>
      <c r="G15" s="14" t="s">
        <v>11</v>
      </c>
    </row>
    <row r="16" spans="1:9" ht="15" customHeight="1" thickBot="1" x14ac:dyDescent="0.25">
      <c r="A16" s="15" t="s">
        <v>108</v>
      </c>
      <c r="B16" s="59"/>
      <c r="C16" s="59"/>
      <c r="D16" s="59"/>
      <c r="E16" s="49"/>
      <c r="F16" s="11"/>
      <c r="G16" s="14" t="s">
        <v>32</v>
      </c>
    </row>
    <row r="17" spans="1:7" ht="15" customHeight="1" x14ac:dyDescent="0.2">
      <c r="A17" s="13" t="s">
        <v>40</v>
      </c>
      <c r="B17" s="24"/>
      <c r="C17" s="24"/>
      <c r="D17" s="24"/>
      <c r="E17" s="10"/>
      <c r="F17" s="32">
        <v>46022</v>
      </c>
      <c r="G17" s="14" t="s">
        <v>16</v>
      </c>
    </row>
    <row r="18" spans="1:7" ht="15" customHeight="1" x14ac:dyDescent="0.2">
      <c r="A18" s="17" t="s">
        <v>69</v>
      </c>
      <c r="B18" s="50">
        <v>81</v>
      </c>
      <c r="C18" s="50">
        <f>B18*1.23</f>
        <v>99.63</v>
      </c>
      <c r="D18" s="50">
        <f>ROUND(C18,1)</f>
        <v>99.6</v>
      </c>
      <c r="E18" s="48" t="s">
        <v>22</v>
      </c>
      <c r="F18" s="11"/>
      <c r="G18" s="14" t="s">
        <v>14</v>
      </c>
    </row>
    <row r="19" spans="1:7" ht="15" customHeight="1" x14ac:dyDescent="0.2">
      <c r="A19" s="17" t="s">
        <v>47</v>
      </c>
      <c r="B19" s="50"/>
      <c r="C19" s="50"/>
      <c r="D19" s="50"/>
      <c r="E19" s="48"/>
      <c r="F19" s="11"/>
      <c r="G19" s="14" t="s">
        <v>17</v>
      </c>
    </row>
    <row r="20" spans="1:7" ht="15" customHeight="1" x14ac:dyDescent="0.2">
      <c r="A20" s="17" t="s">
        <v>46</v>
      </c>
      <c r="B20" s="50"/>
      <c r="C20" s="50"/>
      <c r="D20" s="50"/>
      <c r="E20" s="48"/>
      <c r="F20" s="11"/>
      <c r="G20" s="14" t="s">
        <v>24</v>
      </c>
    </row>
    <row r="21" spans="1:7" ht="15" customHeight="1" x14ac:dyDescent="0.2">
      <c r="A21" s="17" t="s">
        <v>70</v>
      </c>
      <c r="B21" s="50"/>
      <c r="C21" s="50"/>
      <c r="D21" s="50"/>
      <c r="E21" s="48"/>
      <c r="F21" s="11"/>
      <c r="G21" s="14" t="s">
        <v>15</v>
      </c>
    </row>
    <row r="22" spans="1:7" ht="15" customHeight="1" x14ac:dyDescent="0.2">
      <c r="A22" s="17" t="s">
        <v>45</v>
      </c>
      <c r="B22" s="50"/>
      <c r="C22" s="50"/>
      <c r="D22" s="50"/>
      <c r="E22" s="48"/>
      <c r="F22" s="11"/>
      <c r="G22" s="14" t="s">
        <v>25</v>
      </c>
    </row>
    <row r="23" spans="1:7" ht="15" customHeight="1" thickBot="1" x14ac:dyDescent="0.25">
      <c r="A23" s="18" t="s">
        <v>36</v>
      </c>
      <c r="B23" s="51"/>
      <c r="C23" s="51"/>
      <c r="D23" s="51"/>
      <c r="E23" s="49"/>
      <c r="F23" s="12"/>
    </row>
    <row r="24" spans="1:7" ht="15" customHeight="1" x14ac:dyDescent="0.2">
      <c r="A24" s="13" t="s">
        <v>81</v>
      </c>
      <c r="B24" s="26"/>
      <c r="C24" s="26"/>
      <c r="D24" s="26"/>
      <c r="E24" s="19"/>
      <c r="F24" s="32" t="s">
        <v>111</v>
      </c>
      <c r="G24" s="5" t="s">
        <v>113</v>
      </c>
    </row>
    <row r="25" spans="1:7" ht="15" customHeight="1" x14ac:dyDescent="0.2">
      <c r="A25" s="15" t="s">
        <v>50</v>
      </c>
      <c r="B25" s="50">
        <v>80</v>
      </c>
      <c r="C25" s="50">
        <f>B25*1.23</f>
        <v>98.4</v>
      </c>
      <c r="D25" s="50">
        <f>ROUND(C25,1)</f>
        <v>98.4</v>
      </c>
      <c r="E25" s="48" t="s">
        <v>22</v>
      </c>
      <c r="F25" s="11"/>
      <c r="G25" s="2" t="s">
        <v>112</v>
      </c>
    </row>
    <row r="26" spans="1:7" ht="15" customHeight="1" x14ac:dyDescent="0.2">
      <c r="A26" s="15" t="s">
        <v>51</v>
      </c>
      <c r="B26" s="50"/>
      <c r="C26" s="50"/>
      <c r="D26" s="50"/>
      <c r="E26" s="48"/>
      <c r="F26" s="11"/>
      <c r="G26" s="2" t="s">
        <v>31</v>
      </c>
    </row>
    <row r="27" spans="1:7" ht="15" customHeight="1" x14ac:dyDescent="0.2">
      <c r="A27" s="15" t="s">
        <v>52</v>
      </c>
      <c r="B27" s="50"/>
      <c r="C27" s="50"/>
      <c r="D27" s="50"/>
      <c r="E27" s="48"/>
      <c r="F27" s="11"/>
      <c r="G27" s="2" t="s">
        <v>114</v>
      </c>
    </row>
    <row r="28" spans="1:7" ht="15" customHeight="1" x14ac:dyDescent="0.2">
      <c r="A28" s="15" t="s">
        <v>53</v>
      </c>
      <c r="B28" s="50"/>
      <c r="C28" s="50"/>
      <c r="D28" s="50"/>
      <c r="E28" s="48"/>
      <c r="F28" s="11"/>
      <c r="G28" s="2" t="s">
        <v>115</v>
      </c>
    </row>
    <row r="29" spans="1:7" ht="15" customHeight="1" x14ac:dyDescent="0.2">
      <c r="A29" s="15" t="s">
        <v>54</v>
      </c>
      <c r="B29" s="50"/>
      <c r="C29" s="50"/>
      <c r="D29" s="50"/>
      <c r="E29" s="48"/>
      <c r="F29" s="11"/>
    </row>
    <row r="30" spans="1:7" ht="15" customHeight="1" x14ac:dyDescent="0.2">
      <c r="A30" s="15" t="s">
        <v>55</v>
      </c>
      <c r="B30" s="50"/>
      <c r="C30" s="50"/>
      <c r="D30" s="50"/>
      <c r="E30" s="48"/>
      <c r="F30" s="11"/>
    </row>
    <row r="31" spans="1:7" ht="15" customHeight="1" x14ac:dyDescent="0.2">
      <c r="A31" s="15" t="s">
        <v>56</v>
      </c>
      <c r="B31" s="50"/>
      <c r="C31" s="50"/>
      <c r="D31" s="50"/>
      <c r="E31" s="48"/>
      <c r="F31" s="11"/>
    </row>
    <row r="32" spans="1:7" ht="15" customHeight="1" x14ac:dyDescent="0.2">
      <c r="A32" s="17" t="s">
        <v>57</v>
      </c>
      <c r="B32" s="50"/>
      <c r="C32" s="50"/>
      <c r="D32" s="50"/>
      <c r="E32" s="48"/>
      <c r="F32" s="11"/>
    </row>
    <row r="33" spans="1:6" ht="15" customHeight="1" x14ac:dyDescent="0.2">
      <c r="A33" s="15" t="s">
        <v>58</v>
      </c>
      <c r="B33" s="50"/>
      <c r="C33" s="50"/>
      <c r="D33" s="50"/>
      <c r="E33" s="48"/>
      <c r="F33" s="11"/>
    </row>
    <row r="34" spans="1:6" ht="15" customHeight="1" x14ac:dyDescent="0.2">
      <c r="A34" s="15" t="s">
        <v>59</v>
      </c>
      <c r="B34" s="50"/>
      <c r="C34" s="50"/>
      <c r="D34" s="50"/>
      <c r="E34" s="48"/>
      <c r="F34" s="11"/>
    </row>
    <row r="35" spans="1:6" ht="15" customHeight="1" x14ac:dyDescent="0.2">
      <c r="A35" s="15" t="s">
        <v>60</v>
      </c>
      <c r="B35" s="50"/>
      <c r="C35" s="50"/>
      <c r="D35" s="50"/>
      <c r="E35" s="48"/>
      <c r="F35" s="11"/>
    </row>
    <row r="36" spans="1:6" ht="15" customHeight="1" thickBot="1" x14ac:dyDescent="0.25">
      <c r="A36" s="16" t="s">
        <v>61</v>
      </c>
      <c r="B36" s="51"/>
      <c r="C36" s="51"/>
      <c r="D36" s="51"/>
      <c r="E36" s="49"/>
      <c r="F36" s="12"/>
    </row>
    <row r="37" spans="1:6" ht="15" customHeight="1" x14ac:dyDescent="0.2">
      <c r="A37" s="13" t="s">
        <v>79</v>
      </c>
      <c r="B37" s="26"/>
      <c r="C37" s="26"/>
      <c r="D37" s="26"/>
      <c r="E37" s="19"/>
      <c r="F37" s="32">
        <v>46022</v>
      </c>
    </row>
    <row r="38" spans="1:6" ht="15" customHeight="1" x14ac:dyDescent="0.2">
      <c r="A38" s="20"/>
      <c r="B38" s="25"/>
      <c r="C38" s="25"/>
      <c r="D38" s="25"/>
      <c r="E38" s="21"/>
      <c r="F38" s="11"/>
    </row>
    <row r="39" spans="1:6" ht="15" customHeight="1" x14ac:dyDescent="0.2">
      <c r="A39" s="15" t="s">
        <v>72</v>
      </c>
      <c r="B39" s="50">
        <v>79</v>
      </c>
      <c r="C39" s="50">
        <f>B39*1.23</f>
        <v>97.17</v>
      </c>
      <c r="D39" s="50">
        <f>ROUND(C39,1)</f>
        <v>97.2</v>
      </c>
      <c r="E39" s="48" t="s">
        <v>0</v>
      </c>
      <c r="F39" s="11"/>
    </row>
    <row r="40" spans="1:6" ht="15" customHeight="1" x14ac:dyDescent="0.2">
      <c r="A40" s="15" t="s">
        <v>73</v>
      </c>
      <c r="B40" s="50"/>
      <c r="C40" s="50"/>
      <c r="D40" s="50"/>
      <c r="E40" s="48"/>
      <c r="F40" s="11"/>
    </row>
    <row r="41" spans="1:6" ht="15" customHeight="1" x14ac:dyDescent="0.2">
      <c r="A41" s="15" t="s">
        <v>74</v>
      </c>
      <c r="B41" s="50"/>
      <c r="C41" s="50"/>
      <c r="D41" s="50"/>
      <c r="E41" s="48"/>
      <c r="F41" s="11"/>
    </row>
    <row r="42" spans="1:6" ht="15" customHeight="1" x14ac:dyDescent="0.2">
      <c r="A42" s="15" t="s">
        <v>75</v>
      </c>
      <c r="B42" s="50"/>
      <c r="C42" s="50"/>
      <c r="D42" s="50"/>
      <c r="E42" s="48"/>
      <c r="F42" s="11"/>
    </row>
    <row r="43" spans="1:6" ht="15" customHeight="1" x14ac:dyDescent="0.2">
      <c r="A43" s="15" t="s">
        <v>76</v>
      </c>
      <c r="B43" s="50"/>
      <c r="C43" s="50"/>
      <c r="D43" s="50"/>
      <c r="E43" s="48"/>
      <c r="F43" s="11"/>
    </row>
    <row r="44" spans="1:6" ht="15" customHeight="1" x14ac:dyDescent="0.2">
      <c r="A44" s="15" t="s">
        <v>78</v>
      </c>
      <c r="B44" s="50"/>
      <c r="C44" s="50"/>
      <c r="D44" s="50"/>
      <c r="E44" s="48"/>
      <c r="F44" s="11"/>
    </row>
    <row r="45" spans="1:6" ht="15" customHeight="1" thickBot="1" x14ac:dyDescent="0.25">
      <c r="A45" s="16" t="s">
        <v>77</v>
      </c>
      <c r="B45" s="51"/>
      <c r="C45" s="51"/>
      <c r="D45" s="51"/>
      <c r="E45" s="49"/>
      <c r="F45" s="12"/>
    </row>
    <row r="46" spans="1:6" ht="15" customHeight="1" x14ac:dyDescent="0.2">
      <c r="A46" s="22" t="s">
        <v>90</v>
      </c>
      <c r="B46" s="26"/>
      <c r="C46" s="26"/>
      <c r="D46" s="26"/>
      <c r="E46" s="19"/>
      <c r="F46" s="32">
        <v>46387</v>
      </c>
    </row>
    <row r="47" spans="1:6" ht="15" customHeight="1" x14ac:dyDescent="0.2">
      <c r="A47" s="20" t="s">
        <v>91</v>
      </c>
      <c r="B47" s="25"/>
      <c r="C47" s="25"/>
      <c r="D47" s="25"/>
      <c r="E47" s="21"/>
      <c r="F47" s="11"/>
    </row>
    <row r="48" spans="1:6" ht="15" customHeight="1" x14ac:dyDescent="0.2">
      <c r="A48" s="17" t="s">
        <v>99</v>
      </c>
      <c r="B48" s="50">
        <v>87</v>
      </c>
      <c r="C48" s="50">
        <f>B48*1.23</f>
        <v>107.01</v>
      </c>
      <c r="D48" s="50">
        <f>ROUND(C48,1)</f>
        <v>107</v>
      </c>
      <c r="E48" s="48" t="s">
        <v>22</v>
      </c>
      <c r="F48" s="11"/>
    </row>
    <row r="49" spans="1:7" ht="15" customHeight="1" x14ac:dyDescent="0.2">
      <c r="A49" s="17" t="s">
        <v>92</v>
      </c>
      <c r="B49" s="50"/>
      <c r="C49" s="50"/>
      <c r="D49" s="50"/>
      <c r="E49" s="48"/>
      <c r="F49" s="11"/>
    </row>
    <row r="50" spans="1:7" ht="15" customHeight="1" x14ac:dyDescent="0.2">
      <c r="A50" s="15" t="s">
        <v>93</v>
      </c>
      <c r="B50" s="50"/>
      <c r="C50" s="50"/>
      <c r="D50" s="50"/>
      <c r="E50" s="48"/>
      <c r="F50" s="11"/>
    </row>
    <row r="51" spans="1:7" ht="15" customHeight="1" x14ac:dyDescent="0.2">
      <c r="A51" s="15" t="s">
        <v>94</v>
      </c>
      <c r="B51" s="50"/>
      <c r="C51" s="50"/>
      <c r="D51" s="50"/>
      <c r="E51" s="48"/>
      <c r="F51" s="11"/>
    </row>
    <row r="52" spans="1:7" ht="15" customHeight="1" x14ac:dyDescent="0.2">
      <c r="A52" s="15" t="s">
        <v>95</v>
      </c>
      <c r="B52" s="50"/>
      <c r="C52" s="50"/>
      <c r="D52" s="50"/>
      <c r="E52" s="48"/>
      <c r="F52" s="11"/>
      <c r="G52" s="14"/>
    </row>
    <row r="53" spans="1:7" ht="15" customHeight="1" x14ac:dyDescent="0.2">
      <c r="A53" s="15" t="s">
        <v>96</v>
      </c>
      <c r="B53" s="50"/>
      <c r="C53" s="50"/>
      <c r="D53" s="50"/>
      <c r="E53" s="48"/>
      <c r="F53" s="11"/>
      <c r="G53" s="14"/>
    </row>
    <row r="54" spans="1:7" ht="15" customHeight="1" x14ac:dyDescent="0.2">
      <c r="A54" s="15" t="s">
        <v>97</v>
      </c>
      <c r="B54" s="50"/>
      <c r="C54" s="50"/>
      <c r="D54" s="50"/>
      <c r="E54" s="48"/>
      <c r="F54" s="11"/>
      <c r="G54" s="14"/>
    </row>
    <row r="55" spans="1:7" ht="15" customHeight="1" x14ac:dyDescent="0.2">
      <c r="A55" s="15">
        <v>14511</v>
      </c>
      <c r="B55" s="50"/>
      <c r="C55" s="50"/>
      <c r="D55" s="50"/>
      <c r="E55" s="48"/>
      <c r="F55" s="11"/>
    </row>
    <row r="56" spans="1:7" ht="15" customHeight="1" x14ac:dyDescent="0.2">
      <c r="A56" s="15" t="s">
        <v>98</v>
      </c>
      <c r="B56" s="50"/>
      <c r="C56" s="50"/>
      <c r="D56" s="50"/>
      <c r="E56" s="48"/>
      <c r="F56" s="11"/>
    </row>
    <row r="57" spans="1:7" ht="15" customHeight="1" thickBot="1" x14ac:dyDescent="0.25">
      <c r="A57" s="16">
        <v>24383</v>
      </c>
      <c r="B57" s="51"/>
      <c r="C57" s="51"/>
      <c r="D57" s="51"/>
      <c r="E57" s="49"/>
      <c r="F57" s="12"/>
    </row>
    <row r="58" spans="1:7" ht="15" customHeight="1" x14ac:dyDescent="0.2">
      <c r="A58" s="22" t="s">
        <v>127</v>
      </c>
      <c r="B58" s="27"/>
      <c r="C58" s="27"/>
      <c r="D58" s="27"/>
      <c r="E58" s="10"/>
      <c r="F58" s="32">
        <v>45657</v>
      </c>
    </row>
    <row r="59" spans="1:7" ht="15" customHeight="1" x14ac:dyDescent="0.2">
      <c r="A59" s="17">
        <v>14511</v>
      </c>
      <c r="B59" s="50">
        <v>80</v>
      </c>
      <c r="C59" s="50">
        <f>B59*1.23</f>
        <v>98.4</v>
      </c>
      <c r="D59" s="50">
        <f>ROUND(C59,1)</f>
        <v>98.4</v>
      </c>
      <c r="E59" s="48" t="s">
        <v>22</v>
      </c>
      <c r="F59" s="11"/>
    </row>
    <row r="60" spans="1:7" ht="15" customHeight="1" x14ac:dyDescent="0.2">
      <c r="A60" s="17" t="s">
        <v>30</v>
      </c>
      <c r="B60" s="50"/>
      <c r="C60" s="50"/>
      <c r="D60" s="50"/>
      <c r="E60" s="48"/>
      <c r="F60" s="11"/>
    </row>
    <row r="61" spans="1:7" ht="15" customHeight="1" x14ac:dyDescent="0.2">
      <c r="A61" s="17" t="s">
        <v>33</v>
      </c>
      <c r="B61" s="50"/>
      <c r="C61" s="50"/>
      <c r="D61" s="50"/>
      <c r="E61" s="48"/>
      <c r="F61" s="11"/>
    </row>
    <row r="62" spans="1:7" ht="15" customHeight="1" x14ac:dyDescent="0.2">
      <c r="A62" s="17" t="s">
        <v>34</v>
      </c>
      <c r="B62" s="50"/>
      <c r="C62" s="50"/>
      <c r="D62" s="50"/>
      <c r="E62" s="48"/>
      <c r="F62" s="11"/>
    </row>
    <row r="63" spans="1:7" ht="15" customHeight="1" x14ac:dyDescent="0.2">
      <c r="A63" s="17" t="s">
        <v>41</v>
      </c>
      <c r="B63" s="50"/>
      <c r="C63" s="50"/>
      <c r="D63" s="50"/>
      <c r="E63" s="48"/>
      <c r="F63" s="11"/>
    </row>
    <row r="64" spans="1:7" ht="15" customHeight="1" x14ac:dyDescent="0.2">
      <c r="A64" s="17" t="s">
        <v>35</v>
      </c>
      <c r="B64" s="28">
        <v>79</v>
      </c>
      <c r="C64" s="28">
        <f>B64*1.23</f>
        <v>97.17</v>
      </c>
      <c r="D64" s="28">
        <f>ROUND(C64,1)</f>
        <v>97.2</v>
      </c>
      <c r="E64" s="3" t="s">
        <v>0</v>
      </c>
      <c r="F64" s="11"/>
    </row>
    <row r="65" spans="1:6" ht="15" customHeight="1" x14ac:dyDescent="0.2">
      <c r="A65" s="17" t="s">
        <v>62</v>
      </c>
      <c r="B65" s="28">
        <v>79</v>
      </c>
      <c r="C65" s="28">
        <f t="shared" ref="C65:C67" si="0">B65*1.23</f>
        <v>97.17</v>
      </c>
      <c r="D65" s="28">
        <f t="shared" ref="D65:D67" si="1">ROUND(C65,1)</f>
        <v>97.2</v>
      </c>
      <c r="E65" s="3" t="s">
        <v>0</v>
      </c>
      <c r="F65" s="11"/>
    </row>
    <row r="66" spans="1:6" ht="15" customHeight="1" x14ac:dyDescent="0.2">
      <c r="A66" s="17" t="s">
        <v>28</v>
      </c>
      <c r="B66" s="28">
        <v>79</v>
      </c>
      <c r="C66" s="28">
        <f t="shared" si="0"/>
        <v>97.17</v>
      </c>
      <c r="D66" s="28">
        <f t="shared" si="1"/>
        <v>97.2</v>
      </c>
      <c r="E66" s="3" t="s">
        <v>0</v>
      </c>
      <c r="F66" s="11"/>
    </row>
    <row r="67" spans="1:6" ht="15" customHeight="1" x14ac:dyDescent="0.2">
      <c r="A67" s="17" t="s">
        <v>29</v>
      </c>
      <c r="B67" s="28">
        <v>79</v>
      </c>
      <c r="C67" s="28">
        <f t="shared" si="0"/>
        <v>97.17</v>
      </c>
      <c r="D67" s="28">
        <f t="shared" si="1"/>
        <v>97.2</v>
      </c>
      <c r="E67" s="3" t="s">
        <v>0</v>
      </c>
      <c r="F67" s="11"/>
    </row>
    <row r="68" spans="1:6" ht="15" customHeight="1" x14ac:dyDescent="0.2">
      <c r="A68" s="17" t="s">
        <v>36</v>
      </c>
      <c r="B68" s="50">
        <v>81</v>
      </c>
      <c r="C68" s="50">
        <f>B68*1.23</f>
        <v>99.63</v>
      </c>
      <c r="D68" s="50">
        <f>ROUND(C68,1)</f>
        <v>99.6</v>
      </c>
      <c r="E68" s="48" t="s">
        <v>22</v>
      </c>
      <c r="F68" s="11"/>
    </row>
    <row r="69" spans="1:6" ht="15" customHeight="1" x14ac:dyDescent="0.2">
      <c r="A69" s="17">
        <v>20862</v>
      </c>
      <c r="B69" s="50"/>
      <c r="C69" s="50"/>
      <c r="D69" s="50"/>
      <c r="E69" s="48"/>
      <c r="F69" s="11"/>
    </row>
    <row r="70" spans="1:6" ht="15" customHeight="1" x14ac:dyDescent="0.2">
      <c r="A70" s="17">
        <v>20869</v>
      </c>
      <c r="B70" s="50"/>
      <c r="C70" s="50"/>
      <c r="D70" s="50"/>
      <c r="E70" s="48"/>
      <c r="F70" s="11"/>
    </row>
    <row r="71" spans="1:6" ht="15" customHeight="1" x14ac:dyDescent="0.2">
      <c r="A71" s="17" t="s">
        <v>63</v>
      </c>
      <c r="B71" s="50"/>
      <c r="C71" s="50"/>
      <c r="D71" s="50"/>
      <c r="E71" s="48"/>
      <c r="F71" s="11"/>
    </row>
    <row r="72" spans="1:6" ht="15" customHeight="1" x14ac:dyDescent="0.2">
      <c r="A72" s="17" t="s">
        <v>64</v>
      </c>
      <c r="B72" s="50"/>
      <c r="C72" s="50"/>
      <c r="D72" s="50"/>
      <c r="E72" s="48"/>
      <c r="F72" s="11"/>
    </row>
    <row r="73" spans="1:6" ht="15" customHeight="1" x14ac:dyDescent="0.2">
      <c r="A73" s="17" t="s">
        <v>37</v>
      </c>
      <c r="B73" s="50"/>
      <c r="C73" s="50"/>
      <c r="D73" s="50"/>
      <c r="E73" s="48"/>
      <c r="F73" s="11"/>
    </row>
    <row r="74" spans="1:6" ht="15" customHeight="1" x14ac:dyDescent="0.2">
      <c r="A74" s="17" t="s">
        <v>38</v>
      </c>
      <c r="B74" s="50"/>
      <c r="C74" s="50"/>
      <c r="D74" s="50"/>
      <c r="E74" s="48"/>
      <c r="F74" s="11"/>
    </row>
    <row r="75" spans="1:6" ht="15" customHeight="1" thickBot="1" x14ac:dyDescent="0.25">
      <c r="A75" s="18">
        <v>24982</v>
      </c>
      <c r="B75" s="51"/>
      <c r="C75" s="51"/>
      <c r="D75" s="51"/>
      <c r="E75" s="49"/>
      <c r="F75" s="12"/>
    </row>
    <row r="76" spans="1:6" ht="15" customHeight="1" x14ac:dyDescent="0.2">
      <c r="A76" s="22" t="s">
        <v>110</v>
      </c>
      <c r="B76" s="25"/>
      <c r="C76" s="25"/>
      <c r="D76" s="25"/>
      <c r="E76" s="21"/>
      <c r="F76" s="32">
        <v>46387</v>
      </c>
    </row>
    <row r="77" spans="1:6" ht="15" customHeight="1" x14ac:dyDescent="0.2">
      <c r="A77" s="17" t="s">
        <v>88</v>
      </c>
      <c r="B77" s="50">
        <v>86</v>
      </c>
      <c r="C77" s="50">
        <f>B77*1.23</f>
        <v>105.78</v>
      </c>
      <c r="D77" s="50">
        <f>ROUND(C77,1)</f>
        <v>105.8</v>
      </c>
      <c r="E77" s="48" t="s">
        <v>22</v>
      </c>
      <c r="F77" s="11"/>
    </row>
    <row r="78" spans="1:6" ht="15" customHeight="1" x14ac:dyDescent="0.2">
      <c r="A78" s="17" t="s">
        <v>82</v>
      </c>
      <c r="B78" s="50"/>
      <c r="C78" s="50"/>
      <c r="D78" s="50"/>
      <c r="E78" s="48"/>
      <c r="F78" s="11"/>
    </row>
    <row r="79" spans="1:6" ht="15" customHeight="1" x14ac:dyDescent="0.2">
      <c r="A79" s="17" t="s">
        <v>83</v>
      </c>
      <c r="B79" s="50"/>
      <c r="C79" s="50"/>
      <c r="D79" s="50"/>
      <c r="E79" s="48"/>
      <c r="F79" s="11"/>
    </row>
    <row r="80" spans="1:6" ht="15" customHeight="1" x14ac:dyDescent="0.2">
      <c r="A80" s="17" t="s">
        <v>84</v>
      </c>
      <c r="B80" s="50"/>
      <c r="C80" s="50"/>
      <c r="D80" s="50"/>
      <c r="E80" s="48"/>
      <c r="F80" s="11"/>
    </row>
    <row r="81" spans="1:6" ht="15" customHeight="1" x14ac:dyDescent="0.2">
      <c r="A81" s="17" t="s">
        <v>85</v>
      </c>
      <c r="B81" s="50"/>
      <c r="C81" s="50"/>
      <c r="D81" s="50"/>
      <c r="E81" s="48"/>
      <c r="F81" s="11"/>
    </row>
    <row r="82" spans="1:6" ht="15" customHeight="1" x14ac:dyDescent="0.2">
      <c r="A82" s="17" t="s">
        <v>86</v>
      </c>
      <c r="B82" s="50"/>
      <c r="C82" s="50"/>
      <c r="D82" s="50"/>
      <c r="E82" s="48"/>
      <c r="F82" s="11"/>
    </row>
    <row r="83" spans="1:6" ht="15" customHeight="1" thickBot="1" x14ac:dyDescent="0.25">
      <c r="A83" s="17" t="s">
        <v>87</v>
      </c>
      <c r="B83" s="51"/>
      <c r="C83" s="51"/>
      <c r="D83" s="51"/>
      <c r="E83" s="49"/>
      <c r="F83" s="11"/>
    </row>
    <row r="84" spans="1:6" ht="15" customHeight="1" x14ac:dyDescent="0.2">
      <c r="A84" s="22" t="s">
        <v>80</v>
      </c>
      <c r="B84" s="27"/>
      <c r="C84" s="27"/>
      <c r="D84" s="27"/>
      <c r="E84" s="10"/>
      <c r="F84" s="32" t="s">
        <v>111</v>
      </c>
    </row>
    <row r="85" spans="1:6" ht="15" customHeight="1" x14ac:dyDescent="0.2">
      <c r="A85" s="17" t="s">
        <v>65</v>
      </c>
      <c r="B85" s="50">
        <v>77</v>
      </c>
      <c r="C85" s="50">
        <f>B85*1.23</f>
        <v>94.71</v>
      </c>
      <c r="D85" s="50">
        <f>ROUND(C85,1)</f>
        <v>94.7</v>
      </c>
      <c r="E85" s="48" t="s">
        <v>22</v>
      </c>
      <c r="F85" s="11"/>
    </row>
    <row r="86" spans="1:6" ht="15" customHeight="1" x14ac:dyDescent="0.2">
      <c r="A86" s="17" t="s">
        <v>66</v>
      </c>
      <c r="B86" s="50"/>
      <c r="C86" s="50"/>
      <c r="D86" s="50"/>
      <c r="E86" s="48"/>
      <c r="F86" s="11"/>
    </row>
    <row r="87" spans="1:6" ht="15" customHeight="1" x14ac:dyDescent="0.2">
      <c r="A87" s="17" t="s">
        <v>67</v>
      </c>
      <c r="B87" s="50"/>
      <c r="C87" s="50"/>
      <c r="D87" s="50"/>
      <c r="E87" s="48"/>
      <c r="F87" s="11"/>
    </row>
    <row r="88" spans="1:6" ht="15" customHeight="1" thickBot="1" x14ac:dyDescent="0.25">
      <c r="A88" s="18" t="s">
        <v>68</v>
      </c>
      <c r="B88" s="29">
        <v>163</v>
      </c>
      <c r="C88" s="28">
        <f t="shared" ref="C88" si="2">B88*1.23</f>
        <v>200.49</v>
      </c>
      <c r="D88" s="28">
        <f t="shared" ref="D88" si="3">ROUND(C88,1)</f>
        <v>200.5</v>
      </c>
      <c r="E88" s="49"/>
      <c r="F88" s="12"/>
    </row>
    <row r="89" spans="1:6" ht="15" customHeight="1" x14ac:dyDescent="0.2">
      <c r="A89" s="13" t="s">
        <v>39</v>
      </c>
      <c r="B89" s="30"/>
      <c r="C89" s="30"/>
      <c r="D89" s="30"/>
      <c r="E89" s="10"/>
      <c r="F89" s="32">
        <v>46022</v>
      </c>
    </row>
    <row r="90" spans="1:6" ht="15" customHeight="1" x14ac:dyDescent="0.2">
      <c r="A90" s="17" t="s">
        <v>122</v>
      </c>
      <c r="B90" s="50">
        <v>72</v>
      </c>
      <c r="C90" s="50">
        <f>B90*1.23</f>
        <v>88.56</v>
      </c>
      <c r="D90" s="50">
        <f>ROUND(C90,1)</f>
        <v>88.6</v>
      </c>
      <c r="E90" s="48" t="s">
        <v>22</v>
      </c>
      <c r="F90" s="11"/>
    </row>
    <row r="91" spans="1:6" ht="15" customHeight="1" x14ac:dyDescent="0.2">
      <c r="A91" s="17" t="s">
        <v>121</v>
      </c>
      <c r="B91" s="50"/>
      <c r="C91" s="50"/>
      <c r="D91" s="50"/>
      <c r="E91" s="48"/>
      <c r="F91" s="11"/>
    </row>
    <row r="92" spans="1:6" ht="15" customHeight="1" x14ac:dyDescent="0.2">
      <c r="A92" s="17" t="s">
        <v>123</v>
      </c>
      <c r="B92" s="50"/>
      <c r="C92" s="50"/>
      <c r="D92" s="50"/>
      <c r="E92" s="48"/>
      <c r="F92" s="11"/>
    </row>
    <row r="93" spans="1:6" ht="15" customHeight="1" x14ac:dyDescent="0.2">
      <c r="A93" s="17" t="s">
        <v>124</v>
      </c>
      <c r="B93" s="50"/>
      <c r="C93" s="50"/>
      <c r="D93" s="50"/>
      <c r="E93" s="48"/>
      <c r="F93" s="11"/>
    </row>
    <row r="94" spans="1:6" ht="15" customHeight="1" x14ac:dyDescent="0.2">
      <c r="A94" s="17" t="s">
        <v>125</v>
      </c>
      <c r="B94" s="50"/>
      <c r="C94" s="50"/>
      <c r="D94" s="50"/>
      <c r="E94" s="48"/>
      <c r="F94" s="11"/>
    </row>
    <row r="95" spans="1:6" ht="15" customHeight="1" x14ac:dyDescent="0.2">
      <c r="A95" s="17" t="s">
        <v>42</v>
      </c>
      <c r="B95" s="50"/>
      <c r="C95" s="50"/>
      <c r="D95" s="50"/>
      <c r="E95" s="48"/>
      <c r="F95" s="11"/>
    </row>
    <row r="96" spans="1:6" ht="15" customHeight="1" x14ac:dyDescent="0.2">
      <c r="A96" s="17" t="s">
        <v>43</v>
      </c>
      <c r="B96" s="50"/>
      <c r="C96" s="50"/>
      <c r="D96" s="50"/>
      <c r="E96" s="48"/>
      <c r="F96" s="11"/>
    </row>
    <row r="97" spans="1:6" ht="15" customHeight="1" x14ac:dyDescent="0.2">
      <c r="A97" s="17" t="s">
        <v>89</v>
      </c>
      <c r="B97" s="50"/>
      <c r="C97" s="50"/>
      <c r="D97" s="50"/>
      <c r="E97" s="48"/>
      <c r="F97" s="11"/>
    </row>
    <row r="98" spans="1:6" ht="15" customHeight="1" thickBot="1" x14ac:dyDescent="0.25">
      <c r="A98" s="18" t="s">
        <v>48</v>
      </c>
      <c r="B98" s="51"/>
      <c r="C98" s="51"/>
      <c r="D98" s="51"/>
      <c r="E98" s="49"/>
      <c r="F98" s="12"/>
    </row>
    <row r="99" spans="1:6" ht="15" customHeight="1" x14ac:dyDescent="0.2">
      <c r="A99" s="33" t="s">
        <v>126</v>
      </c>
      <c r="B99" s="31"/>
      <c r="C99" s="31"/>
      <c r="D99" s="31"/>
      <c r="E99" s="36"/>
      <c r="F99" s="32">
        <v>45657</v>
      </c>
    </row>
    <row r="100" spans="1:6" ht="15" customHeight="1" x14ac:dyDescent="0.2">
      <c r="A100" s="34" t="s">
        <v>44</v>
      </c>
      <c r="B100" s="28">
        <v>125</v>
      </c>
      <c r="C100" s="28">
        <f t="shared" ref="C100" si="4">B100*1.23</f>
        <v>153.75</v>
      </c>
      <c r="D100" s="28">
        <f t="shared" ref="D100" si="5">ROUND(C100,1)</f>
        <v>153.80000000000001</v>
      </c>
      <c r="E100" s="48" t="s">
        <v>20</v>
      </c>
      <c r="F100" s="11"/>
    </row>
    <row r="101" spans="1:6" ht="15" customHeight="1" x14ac:dyDescent="0.2">
      <c r="A101" s="34" t="s">
        <v>117</v>
      </c>
      <c r="B101" s="50">
        <v>230</v>
      </c>
      <c r="C101" s="50">
        <f>B101*1.23</f>
        <v>282.89999999999998</v>
      </c>
      <c r="D101" s="50">
        <f>ROUND(C101,1)</f>
        <v>282.89999999999998</v>
      </c>
      <c r="E101" s="48"/>
      <c r="F101" s="11"/>
    </row>
    <row r="102" spans="1:6" ht="15" customHeight="1" x14ac:dyDescent="0.2">
      <c r="A102" s="34" t="s">
        <v>118</v>
      </c>
      <c r="B102" s="50"/>
      <c r="C102" s="50"/>
      <c r="D102" s="50"/>
      <c r="E102" s="48"/>
      <c r="F102" s="11"/>
    </row>
    <row r="103" spans="1:6" ht="15" customHeight="1" x14ac:dyDescent="0.2">
      <c r="A103" s="34" t="s">
        <v>116</v>
      </c>
      <c r="B103" s="50"/>
      <c r="C103" s="50"/>
      <c r="D103" s="50"/>
      <c r="E103" s="48"/>
      <c r="F103" s="11"/>
    </row>
    <row r="104" spans="1:6" ht="15" customHeight="1" x14ac:dyDescent="0.2">
      <c r="A104" s="34" t="s">
        <v>120</v>
      </c>
      <c r="B104" s="50"/>
      <c r="C104" s="50"/>
      <c r="D104" s="50"/>
      <c r="E104" s="48"/>
      <c r="F104" s="11"/>
    </row>
    <row r="105" spans="1:6" ht="15" customHeight="1" thickBot="1" x14ac:dyDescent="0.25">
      <c r="A105" s="35" t="s">
        <v>119</v>
      </c>
      <c r="B105" s="51"/>
      <c r="C105" s="51"/>
      <c r="D105" s="51"/>
      <c r="E105" s="49"/>
      <c r="F105" s="12"/>
    </row>
    <row r="106" spans="1:6" ht="15" customHeight="1" x14ac:dyDescent="0.2"/>
    <row r="107" spans="1:6" ht="15" customHeight="1" x14ac:dyDescent="0.2">
      <c r="A107" s="1" t="s">
        <v>71</v>
      </c>
    </row>
    <row r="108" spans="1:6" ht="15" customHeight="1" x14ac:dyDescent="0.2">
      <c r="A108" s="1" t="s">
        <v>49</v>
      </c>
    </row>
    <row r="109" spans="1:6" ht="15" customHeight="1" thickBot="1" x14ac:dyDescent="0.25"/>
    <row r="110" spans="1:6" ht="15" customHeight="1" x14ac:dyDescent="0.2">
      <c r="A110" s="66" t="s">
        <v>6</v>
      </c>
      <c r="B110" s="67"/>
      <c r="C110" s="67"/>
      <c r="D110" s="67"/>
      <c r="E110" s="67"/>
      <c r="F110" s="68"/>
    </row>
    <row r="111" spans="1:6" ht="15" customHeight="1" x14ac:dyDescent="0.2">
      <c r="A111" s="63" t="s">
        <v>7</v>
      </c>
      <c r="B111" s="64"/>
      <c r="C111" s="64"/>
      <c r="D111" s="64"/>
      <c r="E111" s="64"/>
      <c r="F111" s="65"/>
    </row>
    <row r="112" spans="1:6" ht="15" customHeight="1" x14ac:dyDescent="0.2">
      <c r="A112" s="63" t="s">
        <v>8</v>
      </c>
      <c r="B112" s="64"/>
      <c r="C112" s="64"/>
      <c r="D112" s="64"/>
      <c r="E112" s="64"/>
      <c r="F112" s="65"/>
    </row>
    <row r="113" spans="1:6" ht="15" customHeight="1" thickBot="1" x14ac:dyDescent="0.25">
      <c r="A113" s="60" t="s">
        <v>9</v>
      </c>
      <c r="B113" s="61"/>
      <c r="C113" s="61"/>
      <c r="D113" s="61"/>
      <c r="E113" s="61"/>
      <c r="F113" s="62"/>
    </row>
    <row r="114" spans="1:6" ht="15" customHeight="1" x14ac:dyDescent="0.2"/>
    <row r="115" spans="1:6" ht="15" customHeight="1" x14ac:dyDescent="0.2"/>
    <row r="116" spans="1:6" ht="15" customHeight="1" x14ac:dyDescent="0.2"/>
    <row r="117" spans="1:6" ht="15" customHeight="1" x14ac:dyDescent="0.2"/>
    <row r="118" spans="1:6" ht="15" customHeight="1" x14ac:dyDescent="0.2"/>
    <row r="119" spans="1:6" ht="15" customHeight="1" x14ac:dyDescent="0.2"/>
    <row r="120" spans="1:6" ht="15" customHeight="1" x14ac:dyDescent="0.2"/>
    <row r="121" spans="1:6" ht="15" customHeight="1" x14ac:dyDescent="0.2"/>
    <row r="122" spans="1:6" ht="15" customHeight="1" x14ac:dyDescent="0.2"/>
    <row r="123" spans="1:6" ht="15" customHeight="1" x14ac:dyDescent="0.2"/>
    <row r="124" spans="1:6" ht="15" customHeight="1" x14ac:dyDescent="0.2"/>
    <row r="125" spans="1:6" ht="15" customHeight="1" x14ac:dyDescent="0.2"/>
    <row r="126" spans="1:6" ht="15" customHeight="1" x14ac:dyDescent="0.2"/>
    <row r="127" spans="1:6" ht="15" customHeight="1" x14ac:dyDescent="0.2"/>
    <row r="128" spans="1:6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2" customHeight="1" x14ac:dyDescent="0.2"/>
    <row r="135" ht="12" customHeight="1" x14ac:dyDescent="0.2"/>
  </sheetData>
  <mergeCells count="55">
    <mergeCell ref="D3:F4"/>
    <mergeCell ref="E9:E16"/>
    <mergeCell ref="A113:F113"/>
    <mergeCell ref="A112:F112"/>
    <mergeCell ref="A111:F111"/>
    <mergeCell ref="A110:F110"/>
    <mergeCell ref="B101:B105"/>
    <mergeCell ref="E100:E105"/>
    <mergeCell ref="D101:D105"/>
    <mergeCell ref="C101:C105"/>
    <mergeCell ref="B85:B87"/>
    <mergeCell ref="E85:E88"/>
    <mergeCell ref="B90:B98"/>
    <mergeCell ref="E90:E98"/>
    <mergeCell ref="D90:D98"/>
    <mergeCell ref="C90:C98"/>
    <mergeCell ref="D85:D87"/>
    <mergeCell ref="C85:C87"/>
    <mergeCell ref="B68:B75"/>
    <mergeCell ref="E68:E75"/>
    <mergeCell ref="B77:B83"/>
    <mergeCell ref="E77:E83"/>
    <mergeCell ref="D68:D75"/>
    <mergeCell ref="C68:C75"/>
    <mergeCell ref="D77:D83"/>
    <mergeCell ref="C77:C83"/>
    <mergeCell ref="B59:B63"/>
    <mergeCell ref="E59:E63"/>
    <mergeCell ref="B39:B45"/>
    <mergeCell ref="E39:E45"/>
    <mergeCell ref="B48:B57"/>
    <mergeCell ref="E48:E57"/>
    <mergeCell ref="D39:D45"/>
    <mergeCell ref="C39:C45"/>
    <mergeCell ref="D48:D57"/>
    <mergeCell ref="C48:C57"/>
    <mergeCell ref="D59:D63"/>
    <mergeCell ref="C59:C63"/>
    <mergeCell ref="G5:G6"/>
    <mergeCell ref="B18:B23"/>
    <mergeCell ref="D5:D6"/>
    <mergeCell ref="D18:D23"/>
    <mergeCell ref="C18:C23"/>
    <mergeCell ref="D9:D16"/>
    <mergeCell ref="C9:C16"/>
    <mergeCell ref="B9:B16"/>
    <mergeCell ref="A5:A6"/>
    <mergeCell ref="E18:E23"/>
    <mergeCell ref="B25:B36"/>
    <mergeCell ref="E25:E36"/>
    <mergeCell ref="F5:F6"/>
    <mergeCell ref="B5:B6"/>
    <mergeCell ref="E5:E6"/>
    <mergeCell ref="D25:D36"/>
    <mergeCell ref="C25:C36"/>
  </mergeCells>
  <pageMargins left="0.43307086614173229" right="0.43307086614173229" top="0.11811023622047245" bottom="0.19685039370078741" header="0.31496062992125984" footer="0.31496062992125984"/>
  <pageSetup paperSize="9" scale="85" fitToHeight="0" orientation="portrait" r:id="rId1"/>
  <rowBreaks count="1" manualBreakCount="1">
    <brk id="57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Sirpi</vt:lpstr>
      <vt:lpstr>Sirpi!Oblasť_tlače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PC2</cp:lastModifiedBy>
  <cp:lastPrinted>2024-11-13T10:00:28Z</cp:lastPrinted>
  <dcterms:created xsi:type="dcterms:W3CDTF">2006-01-27T08:39:20Z</dcterms:created>
  <dcterms:modified xsi:type="dcterms:W3CDTF">2025-01-07T14:25:03Z</dcterms:modified>
</cp:coreProperties>
</file>