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_CENNIKY\Cenníky 2025\"/>
    </mc:Choice>
  </mc:AlternateContent>
  <xr:revisionPtr revIDLastSave="0" documentId="13_ncr:1_{DDF19A6B-1A41-4E0C-A5F4-13D81F5090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LAM Srl" sheetId="1" r:id="rId1"/>
  </sheets>
  <definedNames>
    <definedName name="_xlnm._FilterDatabase" localSheetId="0" hidden="1">'GLAM Srl'!$A$6:$F$23</definedName>
    <definedName name="_xlnm.Print_Titles" localSheetId="0">'GLAM Srl'!$3:$7</definedName>
    <definedName name="_xlnm.Print_Area" localSheetId="0">'GLAM Srl'!$A$1:$H$35</definedName>
  </definedNames>
  <calcPr calcId="191029"/>
</workbook>
</file>

<file path=xl/calcChain.xml><?xml version="1.0" encoding="utf-8"?>
<calcChain xmlns="http://schemas.openxmlformats.org/spreadsheetml/2006/main">
  <c r="G24" i="1" l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H16" i="1"/>
  <c r="G16" i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H8" i="1"/>
  <c r="G8" i="1"/>
  <c r="G9" i="1"/>
  <c r="H9" i="1" s="1"/>
</calcChain>
</file>

<file path=xl/sharedStrings.xml><?xml version="1.0" encoding="utf-8"?>
<sst xmlns="http://schemas.openxmlformats.org/spreadsheetml/2006/main" count="60" uniqueCount="50">
  <si>
    <t>Textil</t>
  </si>
  <si>
    <t>Šírka v cm</t>
  </si>
  <si>
    <t>Zloženie</t>
  </si>
  <si>
    <t>CHARLOTTE</t>
  </si>
  <si>
    <t>BIG SUR</t>
  </si>
  <si>
    <t>REBECCA</t>
  </si>
  <si>
    <t>PALO ALTO</t>
  </si>
  <si>
    <t>MELISSA</t>
  </si>
  <si>
    <t>VITTORIA</t>
  </si>
  <si>
    <t>295/300</t>
  </si>
  <si>
    <t>TWEED</t>
  </si>
  <si>
    <t>Kód</t>
  </si>
  <si>
    <t>Nábal</t>
  </si>
  <si>
    <t>Cena bez DPH za bm</t>
  </si>
  <si>
    <t>Cena s DPH za bm</t>
  </si>
  <si>
    <t>70% VI 30%SILK</t>
  </si>
  <si>
    <t>40/42</t>
  </si>
  <si>
    <t>30/35</t>
  </si>
  <si>
    <t>23/25</t>
  </si>
  <si>
    <t xml:space="preserve">Dodacia lehota  2 - 8 týždňov. 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</si>
  <si>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</si>
  <si>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</si>
  <si>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</si>
  <si>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</si>
  <si>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COLFOSCO</t>
  </si>
  <si>
    <t>315/320</t>
  </si>
  <si>
    <t>43/45</t>
  </si>
  <si>
    <t>ELENA</t>
  </si>
  <si>
    <t>MADERA</t>
  </si>
  <si>
    <t>MARINA</t>
  </si>
  <si>
    <t>325/330</t>
  </si>
  <si>
    <t>30/33</t>
  </si>
  <si>
    <t>OPERA</t>
  </si>
  <si>
    <t>38/40</t>
  </si>
  <si>
    <t>88% LI 12% SE</t>
  </si>
  <si>
    <t>S 110 EN</t>
  </si>
  <si>
    <t>61% LI 29% WO 10% SE</t>
  </si>
  <si>
    <t>60% SILK 40% PL</t>
  </si>
  <si>
    <t>66% LI 34% WO</t>
  </si>
  <si>
    <t>100% LI</t>
  </si>
  <si>
    <t>100% SILK</t>
  </si>
  <si>
    <t>70% PL 30% SE</t>
  </si>
  <si>
    <t>83% LI 17% WO</t>
  </si>
  <si>
    <t>58% LI 42% PL</t>
  </si>
  <si>
    <t>min. odber 50 bm</t>
  </si>
  <si>
    <r>
      <t xml:space="preserve">HOLLA - </t>
    </r>
    <r>
      <rPr>
        <b/>
        <i/>
        <sz val="11"/>
        <rFont val="Calibri"/>
        <family val="2"/>
        <charset val="238"/>
        <scheme val="minor"/>
      </rPr>
      <t>min. odber 100 bm</t>
    </r>
  </si>
  <si>
    <r>
      <t xml:space="preserve">ELENA </t>
    </r>
    <r>
      <rPr>
        <b/>
        <i/>
        <sz val="11"/>
        <rFont val="Calibri"/>
        <family val="2"/>
        <charset val="238"/>
        <scheme val="minor"/>
      </rPr>
      <t>- min. odber 35 bm</t>
    </r>
  </si>
  <si>
    <r>
      <t>LEON</t>
    </r>
    <r>
      <rPr>
        <b/>
        <sz val="11"/>
        <color rgb="FFFF0000"/>
        <rFont val="Calibri"/>
        <family val="2"/>
        <charset val="238"/>
        <scheme val="minor"/>
      </rPr>
      <t>*</t>
    </r>
  </si>
  <si>
    <t>* dostupné do vypredania zásob</t>
  </si>
  <si>
    <t>Cenník platný od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</si>
</sst>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b/>
      <sz val="8.5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8.5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8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11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164" fontId="17" fillId="0" borderId="1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 wrapText="1"/>
    </xf>
    <xf numFmtId="164" fontId="17" fillId="0" borderId="12" xfId="0" applyNumberFormat="1" applyFont="1" applyBorder="1" applyAlignment="1">
      <alignment horizontal="center" vertical="center"/>
    </xf>
    <xf numFmtId="0" fontId="13" fillId="2" borderId="6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3" fillId="2" borderId="5" xfId="1" applyFont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164" fontId="17" fillId="0" borderId="16" xfId="0" applyNumberFormat="1" applyFont="1" applyBorder="1" applyAlignment="1">
      <alignment horizontal="center" vertical="center"/>
    </xf>
    <xf numFmtId="164" fontId="17" fillId="0" borderId="17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top"/>
    </xf>
    <xf numFmtId="0" fontId="14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7" fillId="0" borderId="19" xfId="0" applyNumberFormat="1" applyFont="1" applyBorder="1" applyAlignment="1">
      <alignment horizontal="center" vertical="center"/>
    </xf>
    <xf numFmtId="164" fontId="17" fillId="0" borderId="20" xfId="0" applyNumberFormat="1" applyFont="1" applyBorder="1" applyAlignment="1">
      <alignment horizontal="center" vertical="center"/>
    </xf>
    <xf numFmtId="164" fontId="17" fillId="0" borderId="21" xfId="0" applyNumberFormat="1" applyFont="1" applyBorder="1" applyAlignment="1">
      <alignment horizontal="center" vertical="center"/>
    </xf>
    <xf numFmtId="164" fontId="17" fillId="0" borderId="9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85724</xdr:rowOff>
    </xdr:from>
    <xdr:to>
      <xdr:col>0</xdr:col>
      <xdr:colOff>1298663</xdr:colOff>
      <xdr:row>5</xdr:row>
      <xdr:rowOff>0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10E1098B-3B57-4EEA-9C76-E7F726843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4"/>
          <a:ext cx="1222463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1628775</xdr:colOff>
      <xdr:row>1</xdr:row>
      <xdr:rowOff>38100</xdr:rowOff>
    </xdr:from>
    <xdr:to>
      <xdr:col>2</xdr:col>
      <xdr:colOff>284765</xdr:colOff>
      <xdr:row>4</xdr:row>
      <xdr:rowOff>171450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929BF350-E18F-3D5F-49F6-A372A0A08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775" y="228600"/>
          <a:ext cx="125631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32"/>
  <sheetViews>
    <sheetView tabSelected="1" zoomScale="80" zoomScaleNormal="80" zoomScaleSheetLayoutView="100" workbookViewId="0">
      <selection activeCell="O18" sqref="O18"/>
    </sheetView>
  </sheetViews>
  <sheetFormatPr defaultRowHeight="15" x14ac:dyDescent="0.25"/>
  <cols>
    <col min="1" max="1" width="30.7109375" style="2" customWidth="1"/>
    <col min="2" max="2" width="8.28515625" style="2" bestFit="1" customWidth="1"/>
    <col min="3" max="3" width="9" style="2" bestFit="1" customWidth="1"/>
    <col min="4" max="4" width="22.7109375" style="2" customWidth="1"/>
    <col min="5" max="5" width="8.7109375" style="2" customWidth="1"/>
    <col min="6" max="6" width="17" style="1" customWidth="1"/>
    <col min="7" max="7" width="17" style="1" hidden="1" customWidth="1"/>
    <col min="8" max="8" width="17" style="1" customWidth="1"/>
  </cols>
  <sheetData>
    <row r="4" spans="1:8" ht="15.75" thickBot="1" x14ac:dyDescent="0.3"/>
    <row r="5" spans="1:8" x14ac:dyDescent="0.25">
      <c r="E5" s="35" t="s">
        <v>49</v>
      </c>
      <c r="F5" s="36"/>
      <c r="G5" s="36"/>
      <c r="H5" s="36"/>
    </row>
    <row r="6" spans="1:8" ht="15.75" thickBot="1" x14ac:dyDescent="0.3">
      <c r="A6" s="3"/>
      <c r="E6" s="37"/>
      <c r="F6" s="38"/>
      <c r="G6" s="38"/>
      <c r="H6" s="38"/>
    </row>
    <row r="7" spans="1:8" ht="24.75" customHeight="1" thickBot="1" x14ac:dyDescent="0.3">
      <c r="A7" s="17" t="s">
        <v>0</v>
      </c>
      <c r="B7" s="18" t="s">
        <v>11</v>
      </c>
      <c r="C7" s="17" t="s">
        <v>1</v>
      </c>
      <c r="D7" s="18" t="s">
        <v>2</v>
      </c>
      <c r="E7" s="17" t="s">
        <v>12</v>
      </c>
      <c r="F7" s="18" t="s">
        <v>13</v>
      </c>
      <c r="G7" s="18"/>
      <c r="H7" s="18" t="s">
        <v>14</v>
      </c>
    </row>
    <row r="8" spans="1:8" x14ac:dyDescent="0.25">
      <c r="A8" s="45" t="s">
        <v>8</v>
      </c>
      <c r="B8" s="46">
        <v>20096</v>
      </c>
      <c r="C8" s="47">
        <v>310</v>
      </c>
      <c r="D8" s="48" t="s">
        <v>37</v>
      </c>
      <c r="E8" s="47">
        <v>50</v>
      </c>
      <c r="F8" s="49">
        <v>186</v>
      </c>
      <c r="G8" s="50">
        <f>F8*1.23</f>
        <v>228.78</v>
      </c>
      <c r="H8" s="51">
        <f>ROUND(G8,1)</f>
        <v>228.8</v>
      </c>
    </row>
    <row r="9" spans="1:8" x14ac:dyDescent="0.25">
      <c r="A9" s="21" t="s">
        <v>4</v>
      </c>
      <c r="B9" s="14">
        <v>20122</v>
      </c>
      <c r="C9" s="4">
        <v>300</v>
      </c>
      <c r="D9" s="24" t="s">
        <v>38</v>
      </c>
      <c r="E9" s="5" t="s">
        <v>16</v>
      </c>
      <c r="F9" s="29">
        <v>155</v>
      </c>
      <c r="G9" s="43">
        <f>F9*1.23</f>
        <v>190.65</v>
      </c>
      <c r="H9" s="52">
        <f>ROUND(G9,1)</f>
        <v>190.7</v>
      </c>
    </row>
    <row r="10" spans="1:8" x14ac:dyDescent="0.25">
      <c r="A10" s="22" t="s">
        <v>24</v>
      </c>
      <c r="B10" s="15">
        <v>20143</v>
      </c>
      <c r="C10" s="13" t="s">
        <v>25</v>
      </c>
      <c r="D10" s="24" t="s">
        <v>39</v>
      </c>
      <c r="E10" s="13" t="s">
        <v>26</v>
      </c>
      <c r="F10" s="30">
        <v>131</v>
      </c>
      <c r="G10" s="43">
        <f t="shared" ref="G10:G24" si="0">F10*1.23</f>
        <v>161.13</v>
      </c>
      <c r="H10" s="52">
        <f t="shared" ref="H10:H24" si="1">ROUND(G10,1)</f>
        <v>161.1</v>
      </c>
    </row>
    <row r="11" spans="1:8" x14ac:dyDescent="0.25">
      <c r="A11" s="21" t="s">
        <v>3</v>
      </c>
      <c r="B11" s="14">
        <v>20145</v>
      </c>
      <c r="C11" s="4">
        <v>310</v>
      </c>
      <c r="D11" s="5" t="s">
        <v>15</v>
      </c>
      <c r="E11" s="4">
        <v>50</v>
      </c>
      <c r="F11" s="29">
        <v>189</v>
      </c>
      <c r="G11" s="43">
        <f t="shared" si="0"/>
        <v>232.47</v>
      </c>
      <c r="H11" s="52">
        <f t="shared" si="1"/>
        <v>232.5</v>
      </c>
    </row>
    <row r="12" spans="1:8" x14ac:dyDescent="0.25">
      <c r="A12" s="21" t="s">
        <v>28</v>
      </c>
      <c r="B12" s="14">
        <v>20162</v>
      </c>
      <c r="C12" s="4" t="s">
        <v>30</v>
      </c>
      <c r="D12" s="24" t="s">
        <v>39</v>
      </c>
      <c r="E12" s="5">
        <v>45</v>
      </c>
      <c r="F12" s="29">
        <v>111</v>
      </c>
      <c r="G12" s="43">
        <f t="shared" si="0"/>
        <v>136.53</v>
      </c>
      <c r="H12" s="52">
        <f t="shared" si="1"/>
        <v>136.5</v>
      </c>
    </row>
    <row r="13" spans="1:8" x14ac:dyDescent="0.25">
      <c r="A13" s="23" t="s">
        <v>45</v>
      </c>
      <c r="B13" s="15">
        <v>20165</v>
      </c>
      <c r="C13" s="8">
        <v>310</v>
      </c>
      <c r="D13" s="25" t="s">
        <v>40</v>
      </c>
      <c r="E13" s="7">
        <v>50</v>
      </c>
      <c r="F13" s="31">
        <v>232</v>
      </c>
      <c r="G13" s="43">
        <f t="shared" si="0"/>
        <v>285.36</v>
      </c>
      <c r="H13" s="52">
        <f t="shared" si="1"/>
        <v>285.39999999999998</v>
      </c>
    </row>
    <row r="14" spans="1:8" x14ac:dyDescent="0.25">
      <c r="A14" s="21" t="s">
        <v>10</v>
      </c>
      <c r="B14" s="14">
        <v>20188</v>
      </c>
      <c r="C14" s="4">
        <v>310</v>
      </c>
      <c r="D14" s="24" t="s">
        <v>39</v>
      </c>
      <c r="E14" s="4">
        <v>40</v>
      </c>
      <c r="F14" s="29">
        <v>180</v>
      </c>
      <c r="G14" s="43">
        <f t="shared" si="0"/>
        <v>221.4</v>
      </c>
      <c r="H14" s="52">
        <f t="shared" si="1"/>
        <v>221.4</v>
      </c>
    </row>
    <row r="15" spans="1:8" x14ac:dyDescent="0.25">
      <c r="A15" s="23" t="s">
        <v>27</v>
      </c>
      <c r="B15" s="15">
        <v>20201</v>
      </c>
      <c r="C15" s="8">
        <v>320</v>
      </c>
      <c r="D15" s="25" t="s">
        <v>41</v>
      </c>
      <c r="E15" s="7">
        <v>50</v>
      </c>
      <c r="F15" s="31">
        <v>164</v>
      </c>
      <c r="G15" s="43">
        <f t="shared" si="0"/>
        <v>201.72</v>
      </c>
      <c r="H15" s="52">
        <f t="shared" si="1"/>
        <v>201.7</v>
      </c>
    </row>
    <row r="16" spans="1:8" x14ac:dyDescent="0.25">
      <c r="A16" s="23" t="s">
        <v>46</v>
      </c>
      <c r="B16" s="14">
        <v>20207</v>
      </c>
      <c r="C16" s="4">
        <v>300</v>
      </c>
      <c r="D16" s="24" t="s">
        <v>42</v>
      </c>
      <c r="E16" s="19" t="s">
        <v>33</v>
      </c>
      <c r="F16" s="29">
        <v>226</v>
      </c>
      <c r="G16" s="43">
        <f t="shared" si="0"/>
        <v>277.98</v>
      </c>
      <c r="H16" s="52">
        <f t="shared" si="1"/>
        <v>278</v>
      </c>
    </row>
    <row r="17" spans="1:8" x14ac:dyDescent="0.25">
      <c r="A17" s="23" t="s">
        <v>27</v>
      </c>
      <c r="B17" s="14">
        <v>20210</v>
      </c>
      <c r="C17" s="4">
        <v>320</v>
      </c>
      <c r="D17" s="19" t="s">
        <v>34</v>
      </c>
      <c r="E17" s="4">
        <v>50</v>
      </c>
      <c r="F17" s="29">
        <v>174</v>
      </c>
      <c r="G17" s="43">
        <f t="shared" si="0"/>
        <v>214.02</v>
      </c>
      <c r="H17" s="52">
        <f t="shared" si="1"/>
        <v>214</v>
      </c>
    </row>
    <row r="18" spans="1:8" x14ac:dyDescent="0.25">
      <c r="A18" s="21" t="s">
        <v>47</v>
      </c>
      <c r="B18" s="14">
        <v>40014</v>
      </c>
      <c r="C18" s="4">
        <v>320</v>
      </c>
      <c r="D18" s="24" t="s">
        <v>43</v>
      </c>
      <c r="E18" s="5" t="s">
        <v>16</v>
      </c>
      <c r="F18" s="29">
        <v>105</v>
      </c>
      <c r="G18" s="43">
        <f t="shared" si="0"/>
        <v>129.15</v>
      </c>
      <c r="H18" s="52">
        <f t="shared" si="1"/>
        <v>129.19999999999999</v>
      </c>
    </row>
    <row r="19" spans="1:8" x14ac:dyDescent="0.25">
      <c r="A19" s="21" t="s">
        <v>6</v>
      </c>
      <c r="B19" s="14">
        <v>60003</v>
      </c>
      <c r="C19" s="4">
        <v>320</v>
      </c>
      <c r="D19" s="24" t="s">
        <v>39</v>
      </c>
      <c r="E19" s="5" t="s">
        <v>18</v>
      </c>
      <c r="F19" s="29">
        <v>345</v>
      </c>
      <c r="G19" s="43">
        <f t="shared" si="0"/>
        <v>424.34999999999997</v>
      </c>
      <c r="H19" s="52">
        <f t="shared" si="1"/>
        <v>424.4</v>
      </c>
    </row>
    <row r="20" spans="1:8" x14ac:dyDescent="0.25">
      <c r="A20" s="21" t="s">
        <v>29</v>
      </c>
      <c r="B20" s="14">
        <v>60011</v>
      </c>
      <c r="C20" s="4">
        <v>300</v>
      </c>
      <c r="D20" s="24" t="s">
        <v>39</v>
      </c>
      <c r="E20" s="5" t="s">
        <v>31</v>
      </c>
      <c r="F20" s="29">
        <v>194</v>
      </c>
      <c r="G20" s="43">
        <f t="shared" si="0"/>
        <v>238.62</v>
      </c>
      <c r="H20" s="52">
        <f t="shared" si="1"/>
        <v>238.6</v>
      </c>
    </row>
    <row r="21" spans="1:8" x14ac:dyDescent="0.25">
      <c r="A21" s="21" t="s">
        <v>5</v>
      </c>
      <c r="B21" s="14">
        <v>70006</v>
      </c>
      <c r="C21" s="4">
        <v>310</v>
      </c>
      <c r="D21" s="24" t="s">
        <v>39</v>
      </c>
      <c r="E21" s="5" t="s">
        <v>17</v>
      </c>
      <c r="F21" s="29">
        <v>198</v>
      </c>
      <c r="G21" s="43">
        <f t="shared" si="0"/>
        <v>243.54</v>
      </c>
      <c r="H21" s="52">
        <f t="shared" si="1"/>
        <v>243.5</v>
      </c>
    </row>
    <row r="22" spans="1:8" x14ac:dyDescent="0.25">
      <c r="A22" s="21" t="s">
        <v>7</v>
      </c>
      <c r="B22" s="14">
        <v>70008</v>
      </c>
      <c r="C22" s="4">
        <v>300</v>
      </c>
      <c r="D22" s="24" t="s">
        <v>39</v>
      </c>
      <c r="E22" s="5" t="s">
        <v>17</v>
      </c>
      <c r="F22" s="29">
        <v>219</v>
      </c>
      <c r="G22" s="43">
        <f t="shared" si="0"/>
        <v>269.37</v>
      </c>
      <c r="H22" s="52">
        <f t="shared" si="1"/>
        <v>269.39999999999998</v>
      </c>
    </row>
    <row r="23" spans="1:8" x14ac:dyDescent="0.25">
      <c r="A23" s="23" t="s">
        <v>32</v>
      </c>
      <c r="B23" s="15">
        <v>92688</v>
      </c>
      <c r="C23" s="8" t="s">
        <v>9</v>
      </c>
      <c r="D23" s="24" t="s">
        <v>39</v>
      </c>
      <c r="E23" s="7">
        <v>15</v>
      </c>
      <c r="F23" s="31">
        <v>294</v>
      </c>
      <c r="G23" s="43">
        <f t="shared" si="0"/>
        <v>361.62</v>
      </c>
      <c r="H23" s="52">
        <f t="shared" si="1"/>
        <v>361.6</v>
      </c>
    </row>
    <row r="24" spans="1:8" ht="15.75" thickBot="1" x14ac:dyDescent="0.3">
      <c r="A24" s="26" t="s">
        <v>44</v>
      </c>
      <c r="B24" s="16" t="s">
        <v>35</v>
      </c>
      <c r="C24" s="6">
        <v>140</v>
      </c>
      <c r="D24" s="20" t="s">
        <v>36</v>
      </c>
      <c r="E24" s="6">
        <v>50</v>
      </c>
      <c r="F24" s="32">
        <v>293</v>
      </c>
      <c r="G24" s="44">
        <f t="shared" si="0"/>
        <v>360.39</v>
      </c>
      <c r="H24" s="53">
        <f t="shared" si="1"/>
        <v>360.4</v>
      </c>
    </row>
    <row r="26" spans="1:8" x14ac:dyDescent="0.25">
      <c r="A26" s="27" t="s">
        <v>48</v>
      </c>
    </row>
    <row r="27" spans="1:8" x14ac:dyDescent="0.25">
      <c r="A27" s="28" t="s">
        <v>19</v>
      </c>
      <c r="B27" s="9"/>
      <c r="C27" s="9"/>
      <c r="D27" s="10"/>
      <c r="E27" s="11"/>
      <c r="F27" s="9"/>
      <c r="G27" s="9"/>
      <c r="H27" s="9"/>
    </row>
    <row r="28" spans="1:8" ht="15.75" thickBot="1" x14ac:dyDescent="0.3">
      <c r="A28" s="12"/>
      <c r="B28" s="9"/>
      <c r="C28" s="9"/>
      <c r="D28" s="10"/>
      <c r="E28" s="11"/>
      <c r="F28" s="9"/>
      <c r="G28" s="9"/>
      <c r="H28" s="9"/>
    </row>
    <row r="29" spans="1:8" x14ac:dyDescent="0.25">
      <c r="A29" s="39" t="s">
        <v>20</v>
      </c>
      <c r="B29" s="40"/>
      <c r="C29" s="40"/>
      <c r="D29" s="40"/>
      <c r="E29" s="40"/>
      <c r="F29" s="40"/>
      <c r="G29" s="40"/>
      <c r="H29" s="40"/>
    </row>
    <row r="30" spans="1:8" x14ac:dyDescent="0.25">
      <c r="A30" s="41" t="s">
        <v>21</v>
      </c>
      <c r="B30" s="42"/>
      <c r="C30" s="42"/>
      <c r="D30" s="42"/>
      <c r="E30" s="42"/>
      <c r="F30" s="42"/>
      <c r="G30" s="42"/>
      <c r="H30" s="42"/>
    </row>
    <row r="31" spans="1:8" x14ac:dyDescent="0.25">
      <c r="A31" s="41" t="s">
        <v>22</v>
      </c>
      <c r="B31" s="42"/>
      <c r="C31" s="42"/>
      <c r="D31" s="42"/>
      <c r="E31" s="42"/>
      <c r="F31" s="42"/>
      <c r="G31" s="42"/>
      <c r="H31" s="42"/>
    </row>
    <row r="32" spans="1:8" ht="15.75" thickBot="1" x14ac:dyDescent="0.3">
      <c r="A32" s="33" t="s">
        <v>23</v>
      </c>
      <c r="B32" s="34"/>
      <c r="C32" s="34"/>
      <c r="D32" s="34"/>
      <c r="E32" s="34"/>
      <c r="F32" s="34"/>
      <c r="G32" s="34"/>
      <c r="H32" s="34"/>
    </row>
  </sheetData>
  <mergeCells count="5">
    <mergeCell ref="A32:H32"/>
    <mergeCell ref="E5:H6"/>
    <mergeCell ref="A29:H29"/>
    <mergeCell ref="A30:H30"/>
    <mergeCell ref="A31:H31"/>
  </mergeCells>
  <pageMargins left="0.31496062992125984" right="0.31496062992125984" top="0.74803149606299213" bottom="0.74803149606299213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GLAM Srl</vt:lpstr>
      <vt:lpstr>'GLAM Srl'!Názvy_tlače</vt:lpstr>
      <vt:lpstr>'GLAM Srl'!Oblasť_tlače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</dc:creator>
  <cp:lastModifiedBy>PC2</cp:lastModifiedBy>
  <cp:lastPrinted>2025-01-13T09:42:32Z</cp:lastPrinted>
  <dcterms:created xsi:type="dcterms:W3CDTF">2011-12-29T17:44:20Z</dcterms:created>
  <dcterms:modified xsi:type="dcterms:W3CDTF">2025-01-13T09:42:35Z</dcterms:modified>
</cp:coreProperties>
</file>