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CENNIKY\Cenníky 2025\"/>
    </mc:Choice>
  </mc:AlternateContent>
  <bookViews>
    <workbookView xWindow="0" yWindow="0" windowWidth="19200" windowHeight="7190"/>
  </bookViews>
  <sheets>
    <sheet name="tapety" sheetId="1" r:id="rId1"/>
  </sheets>
  <definedNames>
    <definedName name="_xlnm.Print_Area" localSheetId="0">tapety!$A$1:$H$316</definedName>
  </definedNames>
  <calcPr calcId="181029"/>
</workbook>
</file>

<file path=xl/calcChain.xml><?xml version="1.0" encoding="utf-8"?>
<calcChain xmlns="http://schemas.openxmlformats.org/spreadsheetml/2006/main">
  <c r="E9" i="1" l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8" i="1"/>
  <c r="F8" i="1" s="1"/>
</calcChain>
</file>

<file path=xl/sharedStrings.xml><?xml version="1.0" encoding="utf-8"?>
<sst xmlns="http://schemas.openxmlformats.org/spreadsheetml/2006/main" count="835" uniqueCount="440">
  <si>
    <t>ALLURE</t>
  </si>
  <si>
    <t>Dodacia doba 2 - 4 týždne.</t>
  </si>
  <si>
    <t>MICA</t>
  </si>
  <si>
    <t>ON THE ROCKS</t>
  </si>
  <si>
    <t>HAIKU</t>
  </si>
  <si>
    <t>ILLUSIONS</t>
  </si>
  <si>
    <t>ZEPHYR</t>
  </si>
  <si>
    <t>SUMATRA</t>
  </si>
  <si>
    <t>BROCADES</t>
  </si>
  <si>
    <t>MINERALS</t>
  </si>
  <si>
    <t>TRIANON</t>
  </si>
  <si>
    <t>HORIZONS</t>
  </si>
  <si>
    <t>KAMI-ITO</t>
  </si>
  <si>
    <t>PALAZZO</t>
  </si>
  <si>
    <t>NOMAD</t>
  </si>
  <si>
    <t>JUNGLE</t>
  </si>
  <si>
    <t>NASHIRA</t>
  </si>
  <si>
    <t>ELIXIR</t>
  </si>
  <si>
    <t>CAPIZ</t>
  </si>
  <si>
    <t>GRA 0...</t>
  </si>
  <si>
    <t>GRAPHITE</t>
  </si>
  <si>
    <t>ELEGANCE</t>
  </si>
  <si>
    <t>EGA 4...</t>
  </si>
  <si>
    <t>EGA 5...</t>
  </si>
  <si>
    <t>COLLAGES</t>
  </si>
  <si>
    <t>KOYORI</t>
  </si>
  <si>
    <t>Označenie</t>
  </si>
  <si>
    <t>Cena za bm bez DPH</t>
  </si>
  <si>
    <t>Cena za bm s DPH</t>
  </si>
  <si>
    <t>Platnosť kolekcie</t>
  </si>
  <si>
    <t>Šírka tapety</t>
  </si>
  <si>
    <t>Kolekcia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</si>
  <si>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</si>
  <si>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</si>
  <si>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</si>
  <si>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</si>
  <si>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KALEIDOSCOPE</t>
  </si>
  <si>
    <t>AVENUE</t>
  </si>
  <si>
    <t>BORNEO</t>
  </si>
  <si>
    <t>80 m</t>
  </si>
  <si>
    <t>70 m</t>
  </si>
  <si>
    <t>35 m</t>
  </si>
  <si>
    <t>45 m</t>
  </si>
  <si>
    <t>40 m</t>
  </si>
  <si>
    <t>25 m</t>
  </si>
  <si>
    <t>60 m</t>
  </si>
  <si>
    <t>20 m</t>
  </si>
  <si>
    <t>50 m</t>
  </si>
  <si>
    <t>75 m</t>
  </si>
  <si>
    <t>55 m</t>
  </si>
  <si>
    <t>30 m</t>
  </si>
  <si>
    <t>MIN 4...</t>
  </si>
  <si>
    <t>15 m</t>
  </si>
  <si>
    <t>SUA 601...</t>
  </si>
  <si>
    <t>ANTARES</t>
  </si>
  <si>
    <t>ANT 1.., 2.., 3.., 4.., 5..</t>
  </si>
  <si>
    <t>SHADES OF PALE</t>
  </si>
  <si>
    <t>SOP 1011</t>
  </si>
  <si>
    <t>SOP 1021</t>
  </si>
  <si>
    <t>SOP 1031</t>
  </si>
  <si>
    <t>SOP 1041</t>
  </si>
  <si>
    <t>SOP 1051</t>
  </si>
  <si>
    <t>SOP 2071</t>
  </si>
  <si>
    <t>SOP 2074</t>
  </si>
  <si>
    <t>SOP 4101</t>
  </si>
  <si>
    <t>SOP 4111</t>
  </si>
  <si>
    <t>SOP 4121</t>
  </si>
  <si>
    <t>SOP 4123</t>
  </si>
  <si>
    <t>SOP 5091 - 5095</t>
  </si>
  <si>
    <t>SOP 5131 - 5133</t>
  </si>
  <si>
    <t>BIJOU</t>
  </si>
  <si>
    <t>INFINITY</t>
  </si>
  <si>
    <t>INF 1...</t>
  </si>
  <si>
    <t>INF 24...</t>
  </si>
  <si>
    <t>INF 31...</t>
  </si>
  <si>
    <t>INF 4...</t>
  </si>
  <si>
    <t>INF 5...</t>
  </si>
  <si>
    <t>INF 6...</t>
  </si>
  <si>
    <t>INF 76...</t>
  </si>
  <si>
    <t>INF 8...</t>
  </si>
  <si>
    <t>INF 90...</t>
  </si>
  <si>
    <t>INF 10...</t>
  </si>
  <si>
    <t>COBRA</t>
  </si>
  <si>
    <t>RAINBOWS</t>
  </si>
  <si>
    <t>SHALIMAR</t>
  </si>
  <si>
    <t>ARA 1...</t>
  </si>
  <si>
    <t>ARA 2...</t>
  </si>
  <si>
    <t>ARA 3...</t>
  </si>
  <si>
    <t>ARA 4...</t>
  </si>
  <si>
    <t>ARA 5...</t>
  </si>
  <si>
    <t>POR 1...</t>
  </si>
  <si>
    <t>POR 2...</t>
  </si>
  <si>
    <t>POR 3...</t>
  </si>
  <si>
    <t>POR 4...</t>
  </si>
  <si>
    <t>POR 5...</t>
  </si>
  <si>
    <t>POR 6...</t>
  </si>
  <si>
    <t>POR 7...</t>
  </si>
  <si>
    <t>SOP 4124</t>
  </si>
  <si>
    <t>SOP 4122</t>
  </si>
  <si>
    <t>UKONČENÉ KOLEKCIE</t>
  </si>
  <si>
    <t>AKOYA</t>
  </si>
  <si>
    <t>ETERNITY</t>
  </si>
  <si>
    <t>LOTUS</t>
  </si>
  <si>
    <t>NEVA</t>
  </si>
  <si>
    <t>FRAGMENTS</t>
  </si>
  <si>
    <t>WAVES</t>
  </si>
  <si>
    <t>ARUBA</t>
  </si>
  <si>
    <t>GALA</t>
  </si>
  <si>
    <t>PORTFOLIO</t>
  </si>
  <si>
    <t>VOGUE</t>
  </si>
  <si>
    <t>LOF 1...</t>
  </si>
  <si>
    <t>LOF 2...</t>
  </si>
  <si>
    <t>LOF 3...</t>
  </si>
  <si>
    <t>LOF 4...</t>
  </si>
  <si>
    <t>LOF 5...</t>
  </si>
  <si>
    <t>LOF 7...</t>
  </si>
  <si>
    <t>KHA 1...</t>
  </si>
  <si>
    <t>KHA 2...</t>
  </si>
  <si>
    <t>KHA 3...</t>
  </si>
  <si>
    <t>KHA 4...</t>
  </si>
  <si>
    <t>KHA 5...</t>
  </si>
  <si>
    <t>KHA 6...</t>
  </si>
  <si>
    <t>SRA 10...</t>
  </si>
  <si>
    <t>SRA 12...</t>
  </si>
  <si>
    <t>SRA 13...</t>
  </si>
  <si>
    <t>SRA 14...</t>
  </si>
  <si>
    <t>SRA 15...</t>
  </si>
  <si>
    <t>SRA 16...</t>
  </si>
  <si>
    <t>SRA 18...</t>
  </si>
  <si>
    <t>SRA 24...</t>
  </si>
  <si>
    <t>SRA 17...</t>
  </si>
  <si>
    <t>SRA 25...</t>
  </si>
  <si>
    <t>SRA 30...</t>
  </si>
  <si>
    <t>SRA 31...</t>
  </si>
  <si>
    <t>SRA 32...</t>
  </si>
  <si>
    <t>SRA 42...</t>
  </si>
  <si>
    <t>SRA 43...</t>
  </si>
  <si>
    <t>SRA 44...</t>
  </si>
  <si>
    <t>SRA 47...</t>
  </si>
  <si>
    <t>SRA 48...</t>
  </si>
  <si>
    <t>SRA 49...</t>
  </si>
  <si>
    <t>ODE 2...</t>
  </si>
  <si>
    <t>ODE 3...</t>
  </si>
  <si>
    <t>ODE 4...</t>
  </si>
  <si>
    <t>ODE 5...</t>
  </si>
  <si>
    <t>ODE 6...</t>
  </si>
  <si>
    <t>ODE 7112</t>
  </si>
  <si>
    <t>ODE 7111, ODE 7113</t>
  </si>
  <si>
    <t>ODE 8109</t>
  </si>
  <si>
    <t>panel</t>
  </si>
  <si>
    <t>SYC 1...</t>
  </si>
  <si>
    <t>LOFT</t>
  </si>
  <si>
    <t>KHATAM</t>
  </si>
  <si>
    <t>ODE</t>
  </si>
  <si>
    <t>SERAYA</t>
  </si>
  <si>
    <t>SYCAMORE</t>
  </si>
  <si>
    <t>HIGH PERFORMANCE TEXTURES</t>
  </si>
  <si>
    <r>
      <t xml:space="preserve">TRIBU                                                                   </t>
    </r>
    <r>
      <rPr>
        <sz val="9"/>
        <rFont val="Times New Roman"/>
        <family val="1"/>
        <charset val="238"/>
      </rPr>
      <t>panel</t>
    </r>
  </si>
  <si>
    <t xml:space="preserve">TRU 29 </t>
  </si>
  <si>
    <t>0,91 m</t>
  </si>
  <si>
    <t>PAL 1060 / 5010 / 7030</t>
  </si>
  <si>
    <t>PAL 5027 / 5037 / 5049 / 5057</t>
  </si>
  <si>
    <t>PAL 7019 / 7027 / 7049</t>
  </si>
  <si>
    <t>0,92 m</t>
  </si>
  <si>
    <t>MIN 1...</t>
  </si>
  <si>
    <t>MIN 5...</t>
  </si>
  <si>
    <t>MIN 6...</t>
  </si>
  <si>
    <t>HOR1...</t>
  </si>
  <si>
    <t>HOR2...</t>
  </si>
  <si>
    <t>HOR3...</t>
  </si>
  <si>
    <t>HOR4...</t>
  </si>
  <si>
    <t>NOA 2106 / 2215 / 2220 / 2226</t>
  </si>
  <si>
    <t>NOA 2616 / 2827 / 28 / 12</t>
  </si>
  <si>
    <t>NOA 2...</t>
  </si>
  <si>
    <t>NOA 1...</t>
  </si>
  <si>
    <t>KAL0.., KAL2.., KAL4.., KAL8...</t>
  </si>
  <si>
    <t>KAL 1...</t>
  </si>
  <si>
    <t>KAL 7...</t>
  </si>
  <si>
    <t>SOP 1061 / 1062 / 1063</t>
  </si>
  <si>
    <t>SOP 2072 / 2073</t>
  </si>
  <si>
    <t>SOP 2081 / 2082</t>
  </si>
  <si>
    <t>SOP 3101 / 3102 / 3103</t>
  </si>
  <si>
    <t>SOP 5071 / 5072</t>
  </si>
  <si>
    <t>1,29 m</t>
  </si>
  <si>
    <t>SYC 2...</t>
  </si>
  <si>
    <t>SYC 3...</t>
  </si>
  <si>
    <t>SYC 4...</t>
  </si>
  <si>
    <t>SYC 5...</t>
  </si>
  <si>
    <t>4,55 m</t>
  </si>
  <si>
    <t>2,73 m</t>
  </si>
  <si>
    <t>TRU 90 / 91 / 92 / 93</t>
  </si>
  <si>
    <t>TRU 20 / 21 / 22</t>
  </si>
  <si>
    <t>TRU 30 / 31 / 32</t>
  </si>
  <si>
    <t>TRU 40 / 41</t>
  </si>
  <si>
    <t>TRU 50 / 51 / 52 / 53</t>
  </si>
  <si>
    <t>TRU 60 / 61 / 62</t>
  </si>
  <si>
    <t>TRU 70 / 71 / 72 / 73 / 74</t>
  </si>
  <si>
    <t xml:space="preserve">Maximálny nábal </t>
  </si>
  <si>
    <t>PAL 1016 / 1027 / 1037 / 1049 / 1057</t>
  </si>
  <si>
    <t>0,90 m</t>
  </si>
  <si>
    <t>1,10 m</t>
  </si>
  <si>
    <t>1,00 m</t>
  </si>
  <si>
    <t>1,30 m</t>
  </si>
  <si>
    <t>0,91 x 3,00 m</t>
  </si>
  <si>
    <t>rolka 9,00 m</t>
  </si>
  <si>
    <t>MOONSTONE</t>
  </si>
  <si>
    <t xml:space="preserve">JOY </t>
  </si>
  <si>
    <t>ATELIER</t>
  </si>
  <si>
    <t>1,00 x 3,00 m</t>
  </si>
  <si>
    <t xml:space="preserve">GRA 1... </t>
  </si>
  <si>
    <r>
      <t xml:space="preserve">MIN 7... </t>
    </r>
    <r>
      <rPr>
        <sz val="9"/>
        <color rgb="FFFF0000"/>
        <rFont val="Times New Roman"/>
        <family val="1"/>
        <charset val="238"/>
      </rPr>
      <t>*</t>
    </r>
  </si>
  <si>
    <r>
      <t xml:space="preserve">MIN 3... </t>
    </r>
    <r>
      <rPr>
        <sz val="9"/>
        <color rgb="FFFF0000"/>
        <rFont val="Times New Roman"/>
        <family val="1"/>
        <charset val="238"/>
      </rPr>
      <t>*</t>
    </r>
  </si>
  <si>
    <r>
      <t xml:space="preserve">MIN 2...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</si>
  <si>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2...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</si>
  <si>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3...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</si>
  <si>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4...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</si>
  <si>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5...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</si>
  <si>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6...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</si>
  <si>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7... </t>
    </r>
    <r>
      <rPr>
        <sz val="9"/>
        <color rgb="FFFF0000"/>
        <rFont val="Times New Roman"/>
        <family val="1"/>
        <charset val="238"/>
      </rPr>
      <t>*</t>
    </r>
  </si>
  <si>
    <t>MIN 01 ...</t>
  </si>
  <si>
    <t>*Tapetu je potrebné skladovať v horizontálnej polohe. V prípade nenaištalovanej tapety záručná doba expiruje 2 mesiace po jej dodaní.</t>
  </si>
  <si>
    <t>HPT 2 ...</t>
  </si>
  <si>
    <t>HPT 3 ...</t>
  </si>
  <si>
    <t>HPT 4 ...</t>
  </si>
  <si>
    <t>HPT 5 ...</t>
  </si>
  <si>
    <t>HPT 6 ...</t>
  </si>
  <si>
    <t>HIGH PERFORMANCE PATINA</t>
  </si>
  <si>
    <t>BIRDS OF PARADISE</t>
  </si>
  <si>
    <t xml:space="preserve">LOOM STORIES </t>
  </si>
  <si>
    <t>CA 1... /CA 2... /CA 3...</t>
  </si>
  <si>
    <t>GAA 1... /GAA 5...</t>
  </si>
  <si>
    <t>GAA 2... /GAA 3...</t>
  </si>
  <si>
    <t>GAA 4...</t>
  </si>
  <si>
    <t>GAA 6...</t>
  </si>
  <si>
    <t>4,00 m</t>
  </si>
  <si>
    <t>3,00 m</t>
  </si>
  <si>
    <t>CAS 3...</t>
  </si>
  <si>
    <t>AT 2...</t>
  </si>
  <si>
    <t>AT 3...</t>
  </si>
  <si>
    <t>AT 4...</t>
  </si>
  <si>
    <t>AT 5...</t>
  </si>
  <si>
    <t>AT 6...</t>
  </si>
  <si>
    <t>AT 7...</t>
  </si>
  <si>
    <t>AT 8...</t>
  </si>
  <si>
    <t>AT 9...</t>
  </si>
  <si>
    <t>BOP 3...</t>
  </si>
  <si>
    <t>BOP 401... (panel)</t>
  </si>
  <si>
    <t>BOP 5...</t>
  </si>
  <si>
    <t>BOP 6...</t>
  </si>
  <si>
    <t>BOP 7...</t>
  </si>
  <si>
    <t>BOA 1...</t>
  </si>
  <si>
    <t>BOA 2...</t>
  </si>
  <si>
    <t>BOA 3...</t>
  </si>
  <si>
    <t>CAS 2...</t>
  </si>
  <si>
    <t>CAS 4...</t>
  </si>
  <si>
    <t>CAS 5...</t>
  </si>
  <si>
    <t>CAS 6...</t>
  </si>
  <si>
    <t>CAS 71...</t>
  </si>
  <si>
    <t>CAS 8...</t>
  </si>
  <si>
    <t>CA 4...</t>
  </si>
  <si>
    <t>CA 5... /CA 6...</t>
  </si>
  <si>
    <t>EGA 1...</t>
  </si>
  <si>
    <t>EGA 2... /EGA 3...</t>
  </si>
  <si>
    <t>HPP 2...</t>
  </si>
  <si>
    <t>HPP 3...</t>
  </si>
  <si>
    <t>HPP 4...</t>
  </si>
  <si>
    <t>HPP 5...</t>
  </si>
  <si>
    <t>HPP 6...</t>
  </si>
  <si>
    <t>ILA 1...</t>
  </si>
  <si>
    <t>ILA 2..., /ILA 3...</t>
  </si>
  <si>
    <t>JOY 2...</t>
  </si>
  <si>
    <t>JOY 3...</t>
  </si>
  <si>
    <t>JOY 4...</t>
  </si>
  <si>
    <t>JOY 5...</t>
  </si>
  <si>
    <t>JOY 6...</t>
  </si>
  <si>
    <t>JOY 7...</t>
  </si>
  <si>
    <t>JOY 8...</t>
  </si>
  <si>
    <t>LS 3...</t>
  </si>
  <si>
    <t>LS 4...</t>
  </si>
  <si>
    <t>LS 5...</t>
  </si>
  <si>
    <t>LS 6...</t>
  </si>
  <si>
    <t>LS 7...</t>
  </si>
  <si>
    <t>LS 8...</t>
  </si>
  <si>
    <t>LS 9...</t>
  </si>
  <si>
    <t>12 m</t>
  </si>
  <si>
    <t>1,25 m</t>
  </si>
  <si>
    <t>SUA 1...</t>
  </si>
  <si>
    <t>SUA 2...</t>
  </si>
  <si>
    <t>SUA 3...</t>
  </si>
  <si>
    <t>SUA 401...</t>
  </si>
  <si>
    <t>SUA 501...</t>
  </si>
  <si>
    <t>SUA 701...</t>
  </si>
  <si>
    <t>PAL 6...</t>
  </si>
  <si>
    <t>PAL 3.. , 4...</t>
  </si>
  <si>
    <t>PAL 2...</t>
  </si>
  <si>
    <t>4 ks x (1,00 x 3,00) m</t>
  </si>
  <si>
    <t>3 ks x (1,00 x 3,00) m</t>
  </si>
  <si>
    <t>5 ks (0,91 x 3,00) m</t>
  </si>
  <si>
    <t>3 ks (0,91 x 3,00) m</t>
  </si>
  <si>
    <t>3 ks (0,92 x 3,00) m</t>
  </si>
  <si>
    <t>2,76 m</t>
  </si>
  <si>
    <t>3 ks x (0,91 x 3,00) m</t>
  </si>
  <si>
    <t>TRU 80 / 81 / 82 / 83 / 84 / 85 / 86</t>
  </si>
  <si>
    <t>IM2...</t>
  </si>
  <si>
    <t>IM3...</t>
  </si>
  <si>
    <t>IM4...</t>
  </si>
  <si>
    <t>IM5...</t>
  </si>
  <si>
    <t>IM6...</t>
  </si>
  <si>
    <t>IM7...</t>
  </si>
  <si>
    <t>IM9...</t>
  </si>
  <si>
    <t>IM8...</t>
  </si>
  <si>
    <t>3 ks (0,87 x 3,00) m</t>
  </si>
  <si>
    <t>2,61 m</t>
  </si>
  <si>
    <t>9 m</t>
  </si>
  <si>
    <t xml:space="preserve">IMPERIALIS </t>
  </si>
  <si>
    <r>
      <t xml:space="preserve">MNE 2 - panel </t>
    </r>
    <r>
      <rPr>
        <sz val="9"/>
        <color rgb="FFFF0000"/>
        <rFont val="Times New Roman"/>
        <family val="1"/>
        <charset val="238"/>
      </rPr>
      <t>*</t>
    </r>
  </si>
  <si>
    <r>
      <t>MNE 3 ...</t>
    </r>
    <r>
      <rPr>
        <sz val="9"/>
        <color rgb="FFFF0000"/>
        <rFont val="Times New Roman"/>
        <family val="1"/>
        <charset val="238"/>
      </rPr>
      <t>*</t>
    </r>
  </si>
  <si>
    <r>
      <t>MNE 4 ...</t>
    </r>
    <r>
      <rPr>
        <sz val="9"/>
        <color rgb="FFFF0000"/>
        <rFont val="Times New Roman"/>
        <family val="1"/>
        <charset val="238"/>
      </rPr>
      <t>*</t>
    </r>
  </si>
  <si>
    <r>
      <t>MNE 5 ...</t>
    </r>
    <r>
      <rPr>
        <sz val="9"/>
        <color rgb="FFFF0000"/>
        <rFont val="Times New Roman"/>
        <family val="1"/>
        <charset val="238"/>
      </rPr>
      <t>*</t>
    </r>
  </si>
  <si>
    <r>
      <t>MNE 6 ...</t>
    </r>
    <r>
      <rPr>
        <sz val="9"/>
        <color rgb="FFFF0000"/>
        <rFont val="Times New Roman"/>
        <family val="1"/>
        <charset val="238"/>
      </rPr>
      <t>*</t>
    </r>
  </si>
  <si>
    <r>
      <t>MNE 7 ...</t>
    </r>
    <r>
      <rPr>
        <sz val="9"/>
        <color rgb="FFFF0000"/>
        <rFont val="Times New Roman"/>
        <family val="1"/>
        <charset val="238"/>
      </rPr>
      <t>*</t>
    </r>
  </si>
  <si>
    <r>
      <t>MNE 8 ...</t>
    </r>
    <r>
      <rPr>
        <sz val="9"/>
        <color rgb="FFFF0000"/>
        <rFont val="Times New Roman"/>
        <family val="1"/>
        <charset val="238"/>
      </rPr>
      <t>*</t>
    </r>
  </si>
  <si>
    <t>INTUITION</t>
  </si>
  <si>
    <t>INT21...</t>
  </si>
  <si>
    <t>INT22...</t>
  </si>
  <si>
    <t>INT23...</t>
  </si>
  <si>
    <t>INT24...</t>
  </si>
  <si>
    <t>INT25...</t>
  </si>
  <si>
    <t>INT26...</t>
  </si>
  <si>
    <t>INT41...</t>
  </si>
  <si>
    <t>INT42...</t>
  </si>
  <si>
    <t>INT51...</t>
  </si>
  <si>
    <t>INT52...</t>
  </si>
  <si>
    <r>
      <t>INT27...</t>
    </r>
    <r>
      <rPr>
        <sz val="9"/>
        <color rgb="FFFF0000"/>
        <rFont val="Times New Roman"/>
        <family val="1"/>
        <charset val="238"/>
      </rPr>
      <t>**</t>
    </r>
  </si>
  <si>
    <t>10 m</t>
  </si>
  <si>
    <t>RIVAGE</t>
  </si>
  <si>
    <t>**Možné kúpiť len ako nábal - 10 bm.</t>
  </si>
  <si>
    <t>RIV2...</t>
  </si>
  <si>
    <t>RIV3...</t>
  </si>
  <si>
    <t>RIV4...</t>
  </si>
  <si>
    <t>RIV5..</t>
  </si>
  <si>
    <t>RIV6...</t>
  </si>
  <si>
    <t>ARCHIPELAGO</t>
  </si>
  <si>
    <t>ARC2...</t>
  </si>
  <si>
    <t>ARC3...</t>
  </si>
  <si>
    <r>
      <t>ARC4...</t>
    </r>
    <r>
      <rPr>
        <sz val="9"/>
        <color rgb="FFFF0000"/>
        <rFont val="Times New Roman"/>
        <family val="1"/>
        <charset val="238"/>
      </rPr>
      <t>*</t>
    </r>
  </si>
  <si>
    <r>
      <t>ARC5...</t>
    </r>
    <r>
      <rPr>
        <sz val="9"/>
        <color rgb="FFFF0000"/>
        <rFont val="Times New Roman"/>
        <family val="1"/>
        <charset val="238"/>
      </rPr>
      <t>*</t>
    </r>
  </si>
  <si>
    <r>
      <t>ARC6...</t>
    </r>
    <r>
      <rPr>
        <sz val="9"/>
        <color rgb="FFFF0000"/>
        <rFont val="Times New Roman"/>
        <family val="1"/>
        <charset val="238"/>
      </rPr>
      <t>*</t>
    </r>
  </si>
  <si>
    <t>CAFE SOCIETY</t>
  </si>
  <si>
    <t>CS 2...</t>
  </si>
  <si>
    <t>CS 3...</t>
  </si>
  <si>
    <t>CS 4...</t>
  </si>
  <si>
    <t>CS 6...</t>
  </si>
  <si>
    <t>CS 9...</t>
  </si>
  <si>
    <t>CS 8...</t>
  </si>
  <si>
    <t>CS 7...</t>
  </si>
  <si>
    <t>1,37 m</t>
  </si>
  <si>
    <t>4 ks x (0,91 x 3,00) m</t>
  </si>
  <si>
    <t>3,64 m</t>
  </si>
  <si>
    <t>EDITION</t>
  </si>
  <si>
    <t>ED 20...</t>
  </si>
  <si>
    <t>ED 25...</t>
  </si>
  <si>
    <t>ED 3...</t>
  </si>
  <si>
    <t>ED 6...</t>
  </si>
  <si>
    <t>ED 7...</t>
  </si>
  <si>
    <t>ED 90...</t>
  </si>
  <si>
    <t>ED 95...</t>
  </si>
  <si>
    <t>ED 4...</t>
  </si>
  <si>
    <t>90 m</t>
  </si>
  <si>
    <t xml:space="preserve">LS 203 / 207 / 208 </t>
  </si>
  <si>
    <t>LS 201 / 202 / 204 / 205 / 206 / 209 / 210</t>
  </si>
  <si>
    <t>LS 211 / 212</t>
  </si>
  <si>
    <t>Cenník platný od 01.01.2025</t>
  </si>
  <si>
    <t xml:space="preserve">CASCA </t>
  </si>
  <si>
    <t>KAL20..,KAL6..</t>
  </si>
  <si>
    <t>Od 31.12.2024:</t>
  </si>
  <si>
    <t xml:space="preserve">SILENCE </t>
  </si>
  <si>
    <t>INT31...</t>
  </si>
  <si>
    <t>KAL3..,KAL5..,KAL9..</t>
  </si>
  <si>
    <t>LIGHT AT NIGHT</t>
  </si>
  <si>
    <t>LAN20 - Cosmic</t>
  </si>
  <si>
    <t>LAN21 - Moonlight</t>
  </si>
  <si>
    <t>LAN22 - Glory</t>
  </si>
  <si>
    <t>LAN23 - Radiance</t>
  </si>
  <si>
    <t>LAN24 - Solar</t>
  </si>
  <si>
    <t>LAN25 - Stardust</t>
  </si>
  <si>
    <t>LAN28 - Oyster</t>
  </si>
  <si>
    <t>LAN31 - Sunray</t>
  </si>
  <si>
    <t>110 cm</t>
  </si>
  <si>
    <t>91 cm</t>
  </si>
  <si>
    <t>90 cm</t>
  </si>
  <si>
    <t>85 m</t>
  </si>
  <si>
    <t>LAN27 - Bright (set = 3 pásy) 3x 91cm = 273 cm/výška 3m</t>
  </si>
  <si>
    <t>LAN29 - Evening Glow (set = 3 pásy) 3x 90cm = 270 cm/výška 3m</t>
  </si>
  <si>
    <t>OASE</t>
  </si>
  <si>
    <t>3 x 90cm =270cm</t>
  </si>
  <si>
    <t>3 x 91cm =273cm</t>
  </si>
  <si>
    <t>set</t>
  </si>
  <si>
    <t>4 sety</t>
  </si>
  <si>
    <t>OAS20 - Hierbas</t>
  </si>
  <si>
    <t>OAS23 - Domino</t>
  </si>
  <si>
    <t>OAS24 - Calzada</t>
  </si>
  <si>
    <t>OAS26 - Selva</t>
  </si>
  <si>
    <t>OAS27 - Xico</t>
  </si>
  <si>
    <t>OAS28 - Alma</t>
  </si>
  <si>
    <t>OAS29 - Cesta</t>
  </si>
  <si>
    <t>OAS22 - Verano- predaj po nábaloch 9m!</t>
  </si>
  <si>
    <t>OAS21 - Alegre -  (set = 5 pásov) 5 x 91cm = 455 cm/výška 3m</t>
  </si>
  <si>
    <t>5 x 91cm =455cm</t>
  </si>
  <si>
    <t>91 cm x 9m</t>
  </si>
  <si>
    <t>PURE</t>
  </si>
  <si>
    <t xml:space="preserve">PU20 - Resource </t>
  </si>
  <si>
    <t xml:space="preserve">PU21 - Anima </t>
  </si>
  <si>
    <t>PU22 - Innate</t>
  </si>
  <si>
    <t>PU23 - Osmos</t>
  </si>
  <si>
    <t>PU24 - Native</t>
  </si>
  <si>
    <t>PU25 - Delicate</t>
  </si>
  <si>
    <t>PU26 - Intensify</t>
  </si>
  <si>
    <t>PU27 - Nebbiosa</t>
  </si>
  <si>
    <t>PU28 - Impulse</t>
  </si>
  <si>
    <t>PU29 - Sensitive</t>
  </si>
  <si>
    <t>PU30 - Raw</t>
  </si>
  <si>
    <t>PU31 - Refined Earth</t>
  </si>
  <si>
    <t>PU32 - Essential</t>
  </si>
  <si>
    <t>PU33 - Comfort</t>
  </si>
  <si>
    <t>PU34 - Pleats please</t>
  </si>
  <si>
    <t>PU35 - Intact</t>
  </si>
  <si>
    <t>PU36 - Simply</t>
  </si>
  <si>
    <t>PU37 - Ictu</t>
  </si>
  <si>
    <t>PU38 - Nostalgic</t>
  </si>
  <si>
    <t>PU39 - Moire</t>
  </si>
  <si>
    <t>PU40 - Elemental</t>
  </si>
  <si>
    <t>PU41 - Interactive</t>
  </si>
  <si>
    <t>PU43 - Vibrant</t>
  </si>
  <si>
    <t>PU45 - Purity</t>
  </si>
  <si>
    <t>PU46 - Elementary</t>
  </si>
  <si>
    <t>130 cm</t>
  </si>
  <si>
    <t>137 cm</t>
  </si>
  <si>
    <t>140 cm</t>
  </si>
  <si>
    <t>Novinka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</si>
</sst>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1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7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9" fillId="0" borderId="0" xfId="0" applyFont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7" fillId="0" borderId="0" xfId="0" applyFont="1"/>
    <xf numFmtId="0" fontId="1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1" xfId="0" applyFont="1" applyBorder="1"/>
    <xf numFmtId="0" fontId="2" fillId="0" borderId="11" xfId="0" applyFont="1" applyBorder="1" applyAlignment="1">
      <alignment vertical="center"/>
    </xf>
    <xf numFmtId="0" fontId="13" fillId="0" borderId="0" xfId="0" applyFont="1"/>
    <xf numFmtId="0" fontId="3" fillId="0" borderId="12" xfId="0" applyFont="1" applyBorder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14" fontId="12" fillId="0" borderId="8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1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4" fontId="12" fillId="0" borderId="8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 wrapText="1"/>
    </xf>
    <xf numFmtId="14" fontId="10" fillId="0" borderId="10" xfId="0" applyNumberFormat="1" applyFont="1" applyBorder="1" applyAlignment="1">
      <alignment horizontal="center" wrapText="1"/>
    </xf>
    <xf numFmtId="14" fontId="10" fillId="0" borderId="11" xfId="0" applyNumberFormat="1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14" fontId="10" fillId="0" borderId="1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4" fontId="12" fillId="0" borderId="3" xfId="0" applyNumberFormat="1" applyFont="1" applyBorder="1" applyAlignment="1">
      <alignment horizontal="center" vertical="center"/>
    </xf>
    <xf numFmtId="0" fontId="0" fillId="0" borderId="1" xfId="0" applyBorder="1"/>
    <xf numFmtId="14" fontId="12" fillId="0" borderId="4" xfId="0" applyNumberFormat="1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14" fontId="12" fillId="0" borderId="0" xfId="0" applyNumberFormat="1" applyFont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1" xfId="0" applyFont="1" applyBorder="1"/>
    <xf numFmtId="164" fontId="3" fillId="0" borderId="18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14" fontId="10" fillId="0" borderId="8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2" fontId="14" fillId="0" borderId="0" xfId="0" applyNumberFormat="1" applyFont="1" applyAlignment="1">
      <alignment horizontal="right"/>
    </xf>
    <xf numFmtId="2" fontId="14" fillId="0" borderId="0" xfId="0" applyNumberFormat="1" applyFont="1"/>
    <xf numFmtId="0" fontId="2" fillId="0" borderId="9" xfId="0" applyFont="1" applyBorder="1" applyAlignment="1">
      <alignment horizontal="left"/>
    </xf>
    <xf numFmtId="0" fontId="5" fillId="0" borderId="10" xfId="0" applyFont="1" applyBorder="1"/>
    <xf numFmtId="0" fontId="0" fillId="0" borderId="10" xfId="0" applyBorder="1"/>
    <xf numFmtId="0" fontId="2" fillId="0" borderId="11" xfId="0" applyFont="1" applyBorder="1" applyAlignment="1">
      <alignment horizontal="left"/>
    </xf>
    <xf numFmtId="0" fontId="5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10" fillId="0" borderId="1" xfId="0" applyFont="1" applyBorder="1" applyAlignment="1">
      <alignment vertical="top"/>
    </xf>
    <xf numFmtId="0" fontId="10" fillId="0" borderId="10" xfId="0" applyFont="1" applyBorder="1"/>
    <xf numFmtId="0" fontId="0" fillId="0" borderId="0" xfId="0" applyBorder="1"/>
    <xf numFmtId="4" fontId="3" fillId="0" borderId="0" xfId="0" applyNumberFormat="1" applyFont="1" applyBorder="1" applyAlignment="1">
      <alignment horizontal="center"/>
    </xf>
    <xf numFmtId="2" fontId="0" fillId="0" borderId="0" xfId="0" applyNumberFormat="1" applyBorder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2">
    <cellStyle name="Normálne" xfId="0" builtinId="0"/>
    <cellStyle name="Standaard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103717</xdr:colOff>
      <xdr:row>0</xdr:row>
      <xdr:rowOff>50799</xdr:rowOff>
    </xdr:from>
    <xdr:to>
      <xdr:col>0</xdr:col>
      <xdr:colOff>1132417</xdr:colOff>
      <xdr:row>4</xdr:row>
      <xdr:rowOff>134629</xdr:rowOff>
    </xdr:to>
    <xdr:pic>
      <xdr:nvPicPr>
        <xdr:cNvPr id="1151" name="Obrázok 3">
          <a:extLst>
            <a:ext uri="{FF2B5EF4-FFF2-40B4-BE49-F238E27FC236}">
              <a16:creationId xmlns:a16="http://schemas.microsoft.com/office/drawing/2014/main" xmlns="" id="{CC213E6A-D705-4072-96AA-83F2F7868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17" y="50799"/>
          <a:ext cx="1028700" cy="761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381002</xdr:colOff>
      <xdr:row>0</xdr:row>
      <xdr:rowOff>21168</xdr:rowOff>
    </xdr:from>
    <xdr:to>
      <xdr:col>1</xdr:col>
      <xdr:colOff>1830918</xdr:colOff>
      <xdr:row>4</xdr:row>
      <xdr:rowOff>183534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9AA13541-0186-4817-B6C2-576AE3275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8002" y="21168"/>
          <a:ext cx="1449916" cy="839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4"/>
  <sheetViews>
    <sheetView tabSelected="1" zoomScale="90" zoomScaleNormal="90" workbookViewId="0">
      <selection activeCell="A8" sqref="A8"/>
    </sheetView>
  </sheetViews>
  <sheetFormatPr defaultRowHeight="12.5" x14ac:dyDescent="0.25"/>
  <cols>
    <col min="1" max="1" width="21" customWidth="1"/>
    <col min="2" max="2" width="33" bestFit="1" customWidth="1"/>
    <col min="3" max="3" width="10.7265625" style="38" customWidth="1"/>
    <col min="4" max="4" width="18.7265625" customWidth="1"/>
    <col min="5" max="5" width="18.7265625" hidden="1" customWidth="1"/>
    <col min="6" max="6" width="18.7265625" customWidth="1"/>
    <col min="7" max="7" width="18.453125" bestFit="1" customWidth="1"/>
    <col min="8" max="8" width="11.7265625" customWidth="1"/>
    <col min="10" max="10" width="22.453125" bestFit="1" customWidth="1"/>
    <col min="11" max="11" width="18.26953125" customWidth="1"/>
    <col min="12" max="12" width="11.7265625" bestFit="1" customWidth="1"/>
  </cols>
  <sheetData>
    <row r="1" spans="1:10" s="7" customFormat="1" ht="14.15" customHeight="1" x14ac:dyDescent="0.3">
      <c r="C1" s="37"/>
    </row>
    <row r="2" spans="1:10" s="7" customFormat="1" ht="14.15" customHeight="1" x14ac:dyDescent="0.3">
      <c r="C2" s="37"/>
    </row>
    <row r="3" spans="1:10" s="7" customFormat="1" ht="14.15" customHeight="1" thickBot="1" x14ac:dyDescent="0.35">
      <c r="C3" s="37"/>
    </row>
    <row r="4" spans="1:10" s="7" customFormat="1" ht="14.15" customHeight="1" x14ac:dyDescent="0.3">
      <c r="C4" s="37"/>
      <c r="D4" s="160" t="s">
        <v>372</v>
      </c>
      <c r="E4" s="161"/>
      <c r="F4" s="161"/>
      <c r="G4" s="161"/>
      <c r="H4" s="162"/>
    </row>
    <row r="5" spans="1:10" ht="15" customHeight="1" thickBot="1" x14ac:dyDescent="0.35">
      <c r="A5" s="7"/>
      <c r="D5" s="163"/>
      <c r="E5" s="164"/>
      <c r="F5" s="164"/>
      <c r="G5" s="164"/>
      <c r="H5" s="165"/>
    </row>
    <row r="6" spans="1:10" ht="15" customHeight="1" x14ac:dyDescent="0.25">
      <c r="A6" s="129" t="s">
        <v>31</v>
      </c>
      <c r="B6" s="125" t="s">
        <v>26</v>
      </c>
      <c r="C6" s="131" t="s">
        <v>29</v>
      </c>
      <c r="D6" s="145" t="s">
        <v>27</v>
      </c>
      <c r="E6" s="76"/>
      <c r="F6" s="145" t="s">
        <v>28</v>
      </c>
      <c r="G6" s="145" t="s">
        <v>197</v>
      </c>
      <c r="H6" s="145" t="s">
        <v>30</v>
      </c>
      <c r="J6" s="125" t="s">
        <v>99</v>
      </c>
    </row>
    <row r="7" spans="1:10" ht="15" customHeight="1" thickBot="1" x14ac:dyDescent="0.3">
      <c r="A7" s="130"/>
      <c r="B7" s="126"/>
      <c r="C7" s="132"/>
      <c r="D7" s="146"/>
      <c r="E7" s="80"/>
      <c r="F7" s="146"/>
      <c r="G7" s="146"/>
      <c r="H7" s="146"/>
      <c r="J7" s="126"/>
    </row>
    <row r="8" spans="1:10" ht="15" customHeight="1" thickBot="1" x14ac:dyDescent="0.3">
      <c r="A8" s="47" t="s">
        <v>54</v>
      </c>
      <c r="B8" s="48" t="s">
        <v>55</v>
      </c>
      <c r="C8" s="55">
        <v>46387</v>
      </c>
      <c r="D8" s="66">
        <v>88</v>
      </c>
      <c r="E8" s="78">
        <f>D8*1.23</f>
        <v>108.24</v>
      </c>
      <c r="F8" s="67">
        <f>ROUND(E8,1)</f>
        <v>108.2</v>
      </c>
      <c r="G8" s="81" t="s">
        <v>45</v>
      </c>
      <c r="H8" s="49" t="s">
        <v>159</v>
      </c>
      <c r="J8" s="25" t="s">
        <v>100</v>
      </c>
    </row>
    <row r="9" spans="1:10" ht="15" customHeight="1" x14ac:dyDescent="0.25">
      <c r="A9" s="47" t="s">
        <v>342</v>
      </c>
      <c r="B9" s="48" t="s">
        <v>343</v>
      </c>
      <c r="C9" s="55">
        <v>47118</v>
      </c>
      <c r="D9" s="71">
        <v>266</v>
      </c>
      <c r="E9" s="77">
        <f t="shared" ref="E9:E72" si="0">D9*1.23</f>
        <v>327.18</v>
      </c>
      <c r="F9" s="67">
        <f t="shared" ref="F9:F72" si="1">ROUND(E9,1)</f>
        <v>327.2</v>
      </c>
      <c r="G9" s="81" t="s">
        <v>284</v>
      </c>
      <c r="H9" s="133" t="s">
        <v>200</v>
      </c>
      <c r="J9" s="25" t="s">
        <v>0</v>
      </c>
    </row>
    <row r="10" spans="1:10" ht="15" customHeight="1" x14ac:dyDescent="0.25">
      <c r="A10" s="33"/>
      <c r="B10" s="52" t="s">
        <v>344</v>
      </c>
      <c r="C10" s="56"/>
      <c r="D10" s="66">
        <v>254</v>
      </c>
      <c r="E10" s="78">
        <f t="shared" si="0"/>
        <v>312.42</v>
      </c>
      <c r="F10" s="68">
        <f t="shared" si="1"/>
        <v>312.39999999999998</v>
      </c>
      <c r="G10" s="82" t="s">
        <v>52</v>
      </c>
      <c r="H10" s="134"/>
      <c r="J10" s="25" t="s">
        <v>37</v>
      </c>
    </row>
    <row r="11" spans="1:10" ht="15" customHeight="1" x14ac:dyDescent="0.25">
      <c r="A11" s="50"/>
      <c r="B11" s="52" t="s">
        <v>345</v>
      </c>
      <c r="C11" s="56"/>
      <c r="D11" s="66">
        <v>242</v>
      </c>
      <c r="E11" s="78">
        <f t="shared" si="0"/>
        <v>297.65999999999997</v>
      </c>
      <c r="F11" s="68">
        <f t="shared" si="1"/>
        <v>297.7</v>
      </c>
      <c r="G11" s="82" t="s">
        <v>52</v>
      </c>
      <c r="H11" s="134"/>
      <c r="J11" s="25" t="s">
        <v>8</v>
      </c>
    </row>
    <row r="12" spans="1:10" ht="15" customHeight="1" x14ac:dyDescent="0.25">
      <c r="A12" s="50"/>
      <c r="B12" s="52" t="s">
        <v>346</v>
      </c>
      <c r="C12" s="56"/>
      <c r="D12" s="66">
        <v>67</v>
      </c>
      <c r="E12" s="78">
        <f t="shared" si="0"/>
        <v>82.41</v>
      </c>
      <c r="F12" s="68">
        <f t="shared" si="1"/>
        <v>82.4</v>
      </c>
      <c r="G12" s="18" t="s">
        <v>43</v>
      </c>
      <c r="H12" s="14" t="s">
        <v>163</v>
      </c>
      <c r="J12" s="25" t="s">
        <v>18</v>
      </c>
    </row>
    <row r="13" spans="1:10" ht="15" customHeight="1" thickBot="1" x14ac:dyDescent="0.3">
      <c r="A13" s="51"/>
      <c r="B13" s="53" t="s">
        <v>347</v>
      </c>
      <c r="C13" s="57"/>
      <c r="D13" s="70">
        <v>86</v>
      </c>
      <c r="E13" s="79">
        <f t="shared" si="0"/>
        <v>105.78</v>
      </c>
      <c r="F13" s="69">
        <f t="shared" si="1"/>
        <v>105.8</v>
      </c>
      <c r="G13" s="83" t="s">
        <v>47</v>
      </c>
      <c r="H13" s="16" t="s">
        <v>159</v>
      </c>
      <c r="J13" s="25" t="s">
        <v>24</v>
      </c>
    </row>
    <row r="14" spans="1:10" ht="15" customHeight="1" x14ac:dyDescent="0.25">
      <c r="A14" s="2" t="s">
        <v>106</v>
      </c>
      <c r="B14" s="23" t="s">
        <v>85</v>
      </c>
      <c r="C14" s="56">
        <v>46022</v>
      </c>
      <c r="D14" s="66">
        <v>216</v>
      </c>
      <c r="E14" s="78">
        <f t="shared" si="0"/>
        <v>265.68</v>
      </c>
      <c r="F14" s="68">
        <f t="shared" si="1"/>
        <v>265.7</v>
      </c>
      <c r="G14" s="18" t="s">
        <v>46</v>
      </c>
      <c r="H14" s="13" t="s">
        <v>200</v>
      </c>
      <c r="J14" s="25" t="s">
        <v>101</v>
      </c>
    </row>
    <row r="15" spans="1:10" ht="15" customHeight="1" x14ac:dyDescent="0.25">
      <c r="A15" s="2"/>
      <c r="B15" s="23" t="s">
        <v>86</v>
      </c>
      <c r="C15" s="56"/>
      <c r="D15" s="66">
        <v>207</v>
      </c>
      <c r="E15" s="78">
        <f t="shared" si="0"/>
        <v>254.60999999999999</v>
      </c>
      <c r="F15" s="68">
        <f t="shared" si="1"/>
        <v>254.6</v>
      </c>
      <c r="G15" s="18" t="s">
        <v>50</v>
      </c>
      <c r="H15" s="13" t="s">
        <v>200</v>
      </c>
      <c r="J15" s="25" t="s">
        <v>104</v>
      </c>
    </row>
    <row r="16" spans="1:10" ht="15" customHeight="1" x14ac:dyDescent="0.25">
      <c r="A16" s="2"/>
      <c r="B16" s="23" t="s">
        <v>87</v>
      </c>
      <c r="C16" s="56"/>
      <c r="D16" s="66">
        <v>28</v>
      </c>
      <c r="E16" s="78">
        <f t="shared" si="0"/>
        <v>34.44</v>
      </c>
      <c r="F16" s="68">
        <f t="shared" si="1"/>
        <v>34.4</v>
      </c>
      <c r="G16" s="18" t="s">
        <v>40</v>
      </c>
      <c r="H16" s="13" t="s">
        <v>201</v>
      </c>
      <c r="J16" s="25" t="s">
        <v>4</v>
      </c>
    </row>
    <row r="17" spans="1:10" ht="15" customHeight="1" x14ac:dyDescent="0.25">
      <c r="A17" s="2"/>
      <c r="B17" s="23" t="s">
        <v>88</v>
      </c>
      <c r="C17" s="56"/>
      <c r="D17" s="66">
        <v>50</v>
      </c>
      <c r="E17" s="78">
        <f t="shared" si="0"/>
        <v>61.5</v>
      </c>
      <c r="F17" s="68">
        <f t="shared" si="1"/>
        <v>61.5</v>
      </c>
      <c r="G17" s="18" t="s">
        <v>40</v>
      </c>
      <c r="H17" s="13" t="s">
        <v>159</v>
      </c>
      <c r="J17" s="25" t="s">
        <v>15</v>
      </c>
    </row>
    <row r="18" spans="1:10" ht="15" customHeight="1" thickBot="1" x14ac:dyDescent="0.3">
      <c r="A18" s="2"/>
      <c r="B18" s="23" t="s">
        <v>89</v>
      </c>
      <c r="C18" s="56"/>
      <c r="D18" s="70">
        <v>28</v>
      </c>
      <c r="E18" s="78">
        <f t="shared" si="0"/>
        <v>34.44</v>
      </c>
      <c r="F18" s="68">
        <f t="shared" si="1"/>
        <v>34.4</v>
      </c>
      <c r="G18" s="18" t="s">
        <v>40</v>
      </c>
      <c r="H18" s="13" t="s">
        <v>201</v>
      </c>
      <c r="J18" t="s">
        <v>25</v>
      </c>
    </row>
    <row r="19" spans="1:10" ht="15" customHeight="1" x14ac:dyDescent="0.25">
      <c r="A19" s="28" t="s">
        <v>207</v>
      </c>
      <c r="B19" s="22" t="s">
        <v>237</v>
      </c>
      <c r="C19" s="55">
        <v>46387</v>
      </c>
      <c r="D19" s="71">
        <v>142</v>
      </c>
      <c r="E19" s="77">
        <f t="shared" si="0"/>
        <v>174.66</v>
      </c>
      <c r="F19" s="67">
        <f t="shared" si="1"/>
        <v>174.7</v>
      </c>
      <c r="G19" s="84" t="s">
        <v>46</v>
      </c>
      <c r="H19" s="133" t="s">
        <v>159</v>
      </c>
      <c r="J19" s="25" t="s">
        <v>102</v>
      </c>
    </row>
    <row r="20" spans="1:10" ht="15" customHeight="1" x14ac:dyDescent="0.25">
      <c r="A20" s="33"/>
      <c r="B20" s="23" t="s">
        <v>238</v>
      </c>
      <c r="C20" s="56"/>
      <c r="D20" s="66">
        <v>154</v>
      </c>
      <c r="E20" s="78">
        <f t="shared" si="0"/>
        <v>189.42</v>
      </c>
      <c r="F20" s="68">
        <f t="shared" si="1"/>
        <v>189.4</v>
      </c>
      <c r="G20" s="85" t="s">
        <v>46</v>
      </c>
      <c r="H20" s="134"/>
      <c r="J20" s="25" t="s">
        <v>2</v>
      </c>
    </row>
    <row r="21" spans="1:10" ht="15" customHeight="1" x14ac:dyDescent="0.25">
      <c r="A21" s="2"/>
      <c r="B21" s="23" t="s">
        <v>239</v>
      </c>
      <c r="C21" s="56"/>
      <c r="D21" s="66">
        <v>154</v>
      </c>
      <c r="E21" s="78">
        <f t="shared" si="0"/>
        <v>189.42</v>
      </c>
      <c r="F21" s="68">
        <f t="shared" si="1"/>
        <v>189.4</v>
      </c>
      <c r="G21" s="85" t="s">
        <v>44</v>
      </c>
      <c r="H21" s="134"/>
      <c r="J21" s="25" t="s">
        <v>16</v>
      </c>
    </row>
    <row r="22" spans="1:10" ht="15" customHeight="1" x14ac:dyDescent="0.25">
      <c r="A22" s="2"/>
      <c r="B22" s="23" t="s">
        <v>240</v>
      </c>
      <c r="C22" s="56"/>
      <c r="D22" s="66">
        <v>106</v>
      </c>
      <c r="E22" s="78">
        <f t="shared" si="0"/>
        <v>130.38</v>
      </c>
      <c r="F22" s="68">
        <f t="shared" si="1"/>
        <v>130.4</v>
      </c>
      <c r="G22" s="85" t="s">
        <v>44</v>
      </c>
      <c r="H22" s="14" t="s">
        <v>163</v>
      </c>
      <c r="J22" s="25" t="s">
        <v>103</v>
      </c>
    </row>
    <row r="23" spans="1:10" ht="15" customHeight="1" x14ac:dyDescent="0.25">
      <c r="A23" s="2"/>
      <c r="B23" s="23" t="s">
        <v>241</v>
      </c>
      <c r="C23" s="56"/>
      <c r="D23" s="66">
        <v>263</v>
      </c>
      <c r="E23" s="78">
        <f t="shared" si="0"/>
        <v>323.49</v>
      </c>
      <c r="F23" s="68">
        <f t="shared" si="1"/>
        <v>323.5</v>
      </c>
      <c r="G23" s="85" t="s">
        <v>46</v>
      </c>
      <c r="H23" s="134" t="s">
        <v>200</v>
      </c>
      <c r="J23" s="25" t="s">
        <v>3</v>
      </c>
    </row>
    <row r="24" spans="1:10" ht="15" customHeight="1" x14ac:dyDescent="0.25">
      <c r="A24" s="2"/>
      <c r="B24" s="23" t="s">
        <v>242</v>
      </c>
      <c r="C24" s="56"/>
      <c r="D24" s="66">
        <v>283</v>
      </c>
      <c r="E24" s="78">
        <f t="shared" si="0"/>
        <v>348.09</v>
      </c>
      <c r="F24" s="68">
        <f t="shared" si="1"/>
        <v>348.1</v>
      </c>
      <c r="G24" s="85" t="s">
        <v>46</v>
      </c>
      <c r="H24" s="134"/>
      <c r="J24" t="s">
        <v>83</v>
      </c>
    </row>
    <row r="25" spans="1:10" ht="15" customHeight="1" x14ac:dyDescent="0.25">
      <c r="A25" s="2"/>
      <c r="B25" s="23" t="s">
        <v>243</v>
      </c>
      <c r="C25" s="56"/>
      <c r="D25" s="66">
        <v>182</v>
      </c>
      <c r="E25" s="78">
        <f t="shared" si="0"/>
        <v>223.85999999999999</v>
      </c>
      <c r="F25" s="68">
        <f t="shared" si="1"/>
        <v>223.9</v>
      </c>
      <c r="G25" s="85" t="s">
        <v>46</v>
      </c>
      <c r="H25" s="134"/>
      <c r="J25" s="25" t="s">
        <v>84</v>
      </c>
    </row>
    <row r="26" spans="1:10" ht="15" customHeight="1" thickBot="1" x14ac:dyDescent="0.3">
      <c r="A26" s="12"/>
      <c r="B26" s="24" t="s">
        <v>244</v>
      </c>
      <c r="C26" s="57"/>
      <c r="D26" s="70">
        <v>114</v>
      </c>
      <c r="E26" s="79">
        <f t="shared" si="0"/>
        <v>140.22</v>
      </c>
      <c r="F26" s="69">
        <f t="shared" si="1"/>
        <v>140.19999999999999</v>
      </c>
      <c r="G26" s="86" t="s">
        <v>40</v>
      </c>
      <c r="H26" s="16" t="s">
        <v>159</v>
      </c>
      <c r="J26" s="25" t="s">
        <v>10</v>
      </c>
    </row>
    <row r="27" spans="1:10" ht="15" customHeight="1" x14ac:dyDescent="0.25">
      <c r="A27" s="28" t="s">
        <v>227</v>
      </c>
      <c r="B27" s="22" t="s">
        <v>245</v>
      </c>
      <c r="C27" s="55">
        <v>46752</v>
      </c>
      <c r="D27" s="71">
        <v>30</v>
      </c>
      <c r="E27" s="78">
        <f t="shared" si="0"/>
        <v>36.9</v>
      </c>
      <c r="F27" s="68">
        <f t="shared" si="1"/>
        <v>36.9</v>
      </c>
      <c r="G27" s="20" t="s">
        <v>40</v>
      </c>
      <c r="H27" s="8" t="s">
        <v>201</v>
      </c>
      <c r="J27" s="25" t="s">
        <v>105</v>
      </c>
    </row>
    <row r="28" spans="1:10" ht="15" customHeight="1" x14ac:dyDescent="0.25">
      <c r="A28" s="26"/>
      <c r="B28" s="23" t="s">
        <v>246</v>
      </c>
      <c r="C28" s="58"/>
      <c r="D28" s="66">
        <v>649</v>
      </c>
      <c r="E28" s="78">
        <f t="shared" si="0"/>
        <v>798.27</v>
      </c>
      <c r="F28" s="68">
        <f t="shared" si="1"/>
        <v>798.3</v>
      </c>
      <c r="G28" s="18" t="s">
        <v>295</v>
      </c>
      <c r="H28" s="13" t="s">
        <v>234</v>
      </c>
      <c r="J28" s="25" t="s">
        <v>6</v>
      </c>
    </row>
    <row r="29" spans="1:10" ht="15" customHeight="1" x14ac:dyDescent="0.25">
      <c r="A29" s="2"/>
      <c r="B29" s="23" t="s">
        <v>247</v>
      </c>
      <c r="C29" s="58"/>
      <c r="D29" s="66">
        <v>55</v>
      </c>
      <c r="E29" s="78">
        <f t="shared" si="0"/>
        <v>67.650000000000006</v>
      </c>
      <c r="F29" s="68">
        <f t="shared" si="1"/>
        <v>67.7</v>
      </c>
      <c r="G29" s="18" t="s">
        <v>40</v>
      </c>
      <c r="H29" s="13" t="s">
        <v>201</v>
      </c>
    </row>
    <row r="30" spans="1:10" ht="15" customHeight="1" x14ac:dyDescent="0.3">
      <c r="A30" s="2"/>
      <c r="B30" s="23" t="s">
        <v>248</v>
      </c>
      <c r="C30" s="58"/>
      <c r="D30" s="66">
        <v>55</v>
      </c>
      <c r="E30" s="78">
        <f t="shared" si="0"/>
        <v>67.650000000000006</v>
      </c>
      <c r="F30" s="68">
        <f t="shared" si="1"/>
        <v>67.7</v>
      </c>
      <c r="G30" s="18" t="s">
        <v>40</v>
      </c>
      <c r="H30" s="13" t="s">
        <v>201</v>
      </c>
      <c r="J30" s="35" t="s">
        <v>375</v>
      </c>
    </row>
    <row r="31" spans="1:10" ht="15" customHeight="1" thickBot="1" x14ac:dyDescent="0.3">
      <c r="A31" s="42" t="s">
        <v>149</v>
      </c>
      <c r="B31" s="24" t="s">
        <v>249</v>
      </c>
      <c r="C31" s="59"/>
      <c r="D31" s="70">
        <v>487</v>
      </c>
      <c r="E31" s="78">
        <f t="shared" si="0"/>
        <v>599.01</v>
      </c>
      <c r="F31" s="68">
        <f t="shared" si="1"/>
        <v>599</v>
      </c>
      <c r="G31" s="19" t="s">
        <v>296</v>
      </c>
      <c r="H31" s="9" t="s">
        <v>235</v>
      </c>
      <c r="J31" t="s">
        <v>70</v>
      </c>
    </row>
    <row r="32" spans="1:10" ht="15" customHeight="1" x14ac:dyDescent="0.25">
      <c r="A32" s="28" t="s">
        <v>38</v>
      </c>
      <c r="B32" s="22" t="s">
        <v>250</v>
      </c>
      <c r="C32" s="55">
        <v>46387</v>
      </c>
      <c r="D32" s="71">
        <v>191</v>
      </c>
      <c r="E32" s="77">
        <f t="shared" si="0"/>
        <v>234.93</v>
      </c>
      <c r="F32" s="67">
        <f t="shared" si="1"/>
        <v>234.9</v>
      </c>
      <c r="G32" s="17" t="s">
        <v>52</v>
      </c>
      <c r="H32" s="8" t="s">
        <v>200</v>
      </c>
      <c r="J32" t="s">
        <v>17</v>
      </c>
    </row>
    <row r="33" spans="1:10" ht="15" customHeight="1" x14ac:dyDescent="0.25">
      <c r="A33" s="2"/>
      <c r="B33" s="23" t="s">
        <v>251</v>
      </c>
      <c r="C33" s="58"/>
      <c r="D33" s="66">
        <v>95</v>
      </c>
      <c r="E33" s="78">
        <f t="shared" si="0"/>
        <v>116.85</v>
      </c>
      <c r="F33" s="68">
        <f t="shared" si="1"/>
        <v>116.9</v>
      </c>
      <c r="G33" s="18" t="s">
        <v>45</v>
      </c>
      <c r="H33" s="13" t="s">
        <v>159</v>
      </c>
      <c r="J33" t="s">
        <v>12</v>
      </c>
    </row>
    <row r="34" spans="1:10" ht="15" customHeight="1" thickBot="1" x14ac:dyDescent="0.3">
      <c r="A34" s="12"/>
      <c r="B34" s="24" t="s">
        <v>252</v>
      </c>
      <c r="C34" s="59"/>
      <c r="D34" s="70">
        <v>28</v>
      </c>
      <c r="E34" s="79">
        <f t="shared" si="0"/>
        <v>34.44</v>
      </c>
      <c r="F34" s="69">
        <f t="shared" si="1"/>
        <v>34.4</v>
      </c>
      <c r="G34" s="19" t="s">
        <v>40</v>
      </c>
      <c r="H34" s="9" t="s">
        <v>201</v>
      </c>
      <c r="J34" t="s">
        <v>109</v>
      </c>
    </row>
    <row r="35" spans="1:10" ht="15" customHeight="1" x14ac:dyDescent="0.25">
      <c r="A35" s="28" t="s">
        <v>348</v>
      </c>
      <c r="B35" s="22" t="s">
        <v>349</v>
      </c>
      <c r="C35" s="55">
        <v>47483</v>
      </c>
      <c r="D35" s="71">
        <v>54</v>
      </c>
      <c r="E35" s="78">
        <f t="shared" si="0"/>
        <v>66.42</v>
      </c>
      <c r="F35" s="68">
        <f t="shared" si="1"/>
        <v>66.400000000000006</v>
      </c>
      <c r="G35" s="20" t="s">
        <v>45</v>
      </c>
      <c r="H35" s="8" t="s">
        <v>159</v>
      </c>
    </row>
    <row r="36" spans="1:10" ht="15" customHeight="1" x14ac:dyDescent="0.25">
      <c r="A36" s="26"/>
      <c r="B36" s="23" t="s">
        <v>350</v>
      </c>
      <c r="C36" s="58"/>
      <c r="D36" s="66">
        <v>75</v>
      </c>
      <c r="E36" s="78">
        <f t="shared" si="0"/>
        <v>92.25</v>
      </c>
      <c r="F36" s="68">
        <f t="shared" si="1"/>
        <v>92.3</v>
      </c>
      <c r="G36" s="18" t="s">
        <v>40</v>
      </c>
      <c r="H36" s="13" t="s">
        <v>199</v>
      </c>
    </row>
    <row r="37" spans="1:10" ht="15" customHeight="1" x14ac:dyDescent="0.25">
      <c r="A37" s="2"/>
      <c r="B37" s="23" t="s">
        <v>351</v>
      </c>
      <c r="C37" s="58"/>
      <c r="D37" s="66">
        <v>48</v>
      </c>
      <c r="E37" s="78">
        <f t="shared" si="0"/>
        <v>59.04</v>
      </c>
      <c r="F37" s="68">
        <f t="shared" si="1"/>
        <v>59</v>
      </c>
      <c r="G37" s="18" t="s">
        <v>40</v>
      </c>
      <c r="H37" s="13" t="s">
        <v>199</v>
      </c>
    </row>
    <row r="38" spans="1:10" ht="15" customHeight="1" x14ac:dyDescent="0.25">
      <c r="A38" s="2"/>
      <c r="B38" s="23" t="s">
        <v>352</v>
      </c>
      <c r="C38" s="58"/>
      <c r="D38" s="66">
        <v>213</v>
      </c>
      <c r="E38" s="78">
        <f t="shared" si="0"/>
        <v>261.99</v>
      </c>
      <c r="F38" s="68">
        <f t="shared" si="1"/>
        <v>262</v>
      </c>
      <c r="G38" s="18" t="s">
        <v>44</v>
      </c>
      <c r="H38" s="13" t="s">
        <v>356</v>
      </c>
    </row>
    <row r="39" spans="1:10" ht="15" customHeight="1" x14ac:dyDescent="0.25">
      <c r="A39" s="2"/>
      <c r="B39" s="23" t="s">
        <v>355</v>
      </c>
      <c r="C39" s="58"/>
      <c r="D39" s="66">
        <v>1181</v>
      </c>
      <c r="E39" s="78">
        <f t="shared" si="0"/>
        <v>1452.6299999999999</v>
      </c>
      <c r="F39" s="68">
        <f t="shared" si="1"/>
        <v>1452.6</v>
      </c>
      <c r="G39" s="18" t="s">
        <v>301</v>
      </c>
      <c r="H39" s="13" t="s">
        <v>189</v>
      </c>
    </row>
    <row r="40" spans="1:10" ht="15" customHeight="1" x14ac:dyDescent="0.25">
      <c r="A40" s="2"/>
      <c r="B40" s="23" t="s">
        <v>354</v>
      </c>
      <c r="C40" s="58"/>
      <c r="D40" s="66">
        <v>1630</v>
      </c>
      <c r="E40" s="78">
        <f t="shared" si="0"/>
        <v>2004.8999999999999</v>
      </c>
      <c r="F40" s="68">
        <f t="shared" si="1"/>
        <v>2004.9</v>
      </c>
      <c r="G40" s="18" t="s">
        <v>357</v>
      </c>
      <c r="H40" s="13" t="s">
        <v>358</v>
      </c>
    </row>
    <row r="41" spans="1:10" ht="15" customHeight="1" thickBot="1" x14ac:dyDescent="0.3">
      <c r="A41" s="2"/>
      <c r="B41" s="23" t="s">
        <v>353</v>
      </c>
      <c r="C41" s="58"/>
      <c r="D41" s="66">
        <v>1080</v>
      </c>
      <c r="E41" s="78">
        <f t="shared" si="0"/>
        <v>1328.4</v>
      </c>
      <c r="F41" s="68">
        <f t="shared" si="1"/>
        <v>1328.4</v>
      </c>
      <c r="G41" s="18" t="s">
        <v>301</v>
      </c>
      <c r="H41" s="13" t="s">
        <v>189</v>
      </c>
    </row>
    <row r="42" spans="1:10" ht="15" customHeight="1" x14ac:dyDescent="0.25">
      <c r="A42" s="28" t="s">
        <v>373</v>
      </c>
      <c r="B42" s="22" t="s">
        <v>253</v>
      </c>
      <c r="C42" s="55">
        <v>46752</v>
      </c>
      <c r="D42" s="71">
        <v>174</v>
      </c>
      <c r="E42" s="77">
        <f t="shared" si="0"/>
        <v>214.02</v>
      </c>
      <c r="F42" s="67">
        <f t="shared" si="1"/>
        <v>214</v>
      </c>
      <c r="G42" s="20" t="s">
        <v>46</v>
      </c>
      <c r="H42" s="133" t="s">
        <v>159</v>
      </c>
    </row>
    <row r="43" spans="1:10" ht="15" customHeight="1" x14ac:dyDescent="0.25">
      <c r="A43" s="2"/>
      <c r="B43" s="23" t="s">
        <v>236</v>
      </c>
      <c r="C43" s="58"/>
      <c r="D43" s="66">
        <v>91</v>
      </c>
      <c r="E43" s="78">
        <f t="shared" si="0"/>
        <v>111.92999999999999</v>
      </c>
      <c r="F43" s="68">
        <f t="shared" si="1"/>
        <v>111.9</v>
      </c>
      <c r="G43" s="18" t="s">
        <v>47</v>
      </c>
      <c r="H43" s="134"/>
    </row>
    <row r="44" spans="1:10" ht="15" customHeight="1" x14ac:dyDescent="0.25">
      <c r="A44" s="2"/>
      <c r="B44" s="23" t="s">
        <v>254</v>
      </c>
      <c r="C44" s="58"/>
      <c r="D44" s="66">
        <v>98</v>
      </c>
      <c r="E44" s="78">
        <f t="shared" si="0"/>
        <v>120.53999999999999</v>
      </c>
      <c r="F44" s="68">
        <f t="shared" si="1"/>
        <v>120.5</v>
      </c>
      <c r="G44" s="18" t="s">
        <v>47</v>
      </c>
      <c r="H44" s="134"/>
    </row>
    <row r="45" spans="1:10" ht="15" customHeight="1" x14ac:dyDescent="0.25">
      <c r="A45" s="2"/>
      <c r="B45" s="23" t="s">
        <v>255</v>
      </c>
      <c r="C45" s="58"/>
      <c r="D45" s="66">
        <v>98</v>
      </c>
      <c r="E45" s="78">
        <f t="shared" si="0"/>
        <v>120.53999999999999</v>
      </c>
      <c r="F45" s="68">
        <f t="shared" si="1"/>
        <v>120.5</v>
      </c>
      <c r="G45" s="18" t="s">
        <v>47</v>
      </c>
      <c r="H45" s="134"/>
    </row>
    <row r="46" spans="1:10" ht="15" customHeight="1" x14ac:dyDescent="0.25">
      <c r="A46" s="2"/>
      <c r="B46" s="23" t="s">
        <v>256</v>
      </c>
      <c r="C46" s="58"/>
      <c r="D46" s="66">
        <v>154</v>
      </c>
      <c r="E46" s="78">
        <f t="shared" si="0"/>
        <v>189.42</v>
      </c>
      <c r="F46" s="68">
        <f t="shared" si="1"/>
        <v>189.4</v>
      </c>
      <c r="G46" s="18" t="s">
        <v>50</v>
      </c>
      <c r="H46" s="134"/>
    </row>
    <row r="47" spans="1:10" ht="15" customHeight="1" x14ac:dyDescent="0.25">
      <c r="A47" s="27" t="s">
        <v>149</v>
      </c>
      <c r="B47" s="23" t="s">
        <v>257</v>
      </c>
      <c r="C47" s="58"/>
      <c r="D47" s="66">
        <v>1947</v>
      </c>
      <c r="E47" s="78">
        <f t="shared" si="0"/>
        <v>2394.81</v>
      </c>
      <c r="F47" s="68">
        <f t="shared" si="1"/>
        <v>2394.8000000000002</v>
      </c>
      <c r="G47" s="18" t="s">
        <v>298</v>
      </c>
      <c r="H47" s="13" t="s">
        <v>189</v>
      </c>
    </row>
    <row r="48" spans="1:10" ht="15" customHeight="1" thickBot="1" x14ac:dyDescent="0.3">
      <c r="A48" s="12"/>
      <c r="B48" s="24" t="s">
        <v>258</v>
      </c>
      <c r="C48" s="59"/>
      <c r="D48" s="70">
        <v>91</v>
      </c>
      <c r="E48" s="79">
        <f t="shared" si="0"/>
        <v>111.92999999999999</v>
      </c>
      <c r="F48" s="69">
        <f t="shared" si="1"/>
        <v>111.9</v>
      </c>
      <c r="G48" s="19" t="s">
        <v>47</v>
      </c>
      <c r="H48" s="9" t="s">
        <v>159</v>
      </c>
    </row>
    <row r="49" spans="1:8" ht="15" customHeight="1" x14ac:dyDescent="0.25">
      <c r="A49" s="2" t="s">
        <v>82</v>
      </c>
      <c r="B49" s="23" t="s">
        <v>229</v>
      </c>
      <c r="C49" s="56">
        <v>46387</v>
      </c>
      <c r="D49" s="66">
        <v>88</v>
      </c>
      <c r="E49" s="78">
        <f t="shared" si="0"/>
        <v>108.24</v>
      </c>
      <c r="F49" s="68">
        <f t="shared" si="1"/>
        <v>108.2</v>
      </c>
      <c r="G49" s="54" t="s">
        <v>45</v>
      </c>
      <c r="H49" s="13" t="s">
        <v>159</v>
      </c>
    </row>
    <row r="50" spans="1:8" ht="15" customHeight="1" x14ac:dyDescent="0.25">
      <c r="A50" s="2"/>
      <c r="B50" s="23" t="s">
        <v>259</v>
      </c>
      <c r="C50" s="58"/>
      <c r="D50" s="66">
        <v>77</v>
      </c>
      <c r="E50" s="78">
        <f t="shared" si="0"/>
        <v>94.71</v>
      </c>
      <c r="F50" s="68">
        <f t="shared" si="1"/>
        <v>94.7</v>
      </c>
      <c r="G50" s="54" t="s">
        <v>40</v>
      </c>
      <c r="H50" s="13" t="s">
        <v>159</v>
      </c>
    </row>
    <row r="51" spans="1:8" ht="15" customHeight="1" thickBot="1" x14ac:dyDescent="0.3">
      <c r="A51" s="2"/>
      <c r="B51" s="23" t="s">
        <v>260</v>
      </c>
      <c r="C51" s="56"/>
      <c r="D51" s="66">
        <v>46</v>
      </c>
      <c r="E51" s="78">
        <f t="shared" si="0"/>
        <v>56.58</v>
      </c>
      <c r="F51" s="68">
        <f t="shared" si="1"/>
        <v>56.6</v>
      </c>
      <c r="G51" s="54" t="s">
        <v>40</v>
      </c>
      <c r="H51" s="13" t="s">
        <v>201</v>
      </c>
    </row>
    <row r="52" spans="1:8" ht="15" customHeight="1" x14ac:dyDescent="0.25">
      <c r="A52" s="28" t="s">
        <v>359</v>
      </c>
      <c r="B52" s="22" t="s">
        <v>360</v>
      </c>
      <c r="C52" s="55">
        <v>47483</v>
      </c>
      <c r="D52" s="71">
        <v>28</v>
      </c>
      <c r="E52" s="77">
        <f t="shared" si="0"/>
        <v>34.44</v>
      </c>
      <c r="F52" s="67">
        <f t="shared" si="1"/>
        <v>34.4</v>
      </c>
      <c r="G52" s="88" t="s">
        <v>40</v>
      </c>
      <c r="H52" s="15" t="s">
        <v>201</v>
      </c>
    </row>
    <row r="53" spans="1:8" ht="15" customHeight="1" x14ac:dyDescent="0.25">
      <c r="A53" s="26"/>
      <c r="B53" s="23" t="s">
        <v>361</v>
      </c>
      <c r="C53" s="56"/>
      <c r="D53" s="66">
        <v>46</v>
      </c>
      <c r="E53" s="78">
        <f t="shared" si="0"/>
        <v>56.58</v>
      </c>
      <c r="F53" s="68">
        <f t="shared" si="1"/>
        <v>56.6</v>
      </c>
      <c r="G53" s="85" t="s">
        <v>40</v>
      </c>
      <c r="H53" s="14" t="s">
        <v>201</v>
      </c>
    </row>
    <row r="54" spans="1:8" ht="15" customHeight="1" x14ac:dyDescent="0.25">
      <c r="A54" s="2"/>
      <c r="B54" s="23" t="s">
        <v>362</v>
      </c>
      <c r="C54" s="56"/>
      <c r="D54" s="66">
        <v>28</v>
      </c>
      <c r="E54" s="78">
        <f t="shared" si="0"/>
        <v>34.44</v>
      </c>
      <c r="F54" s="68">
        <f t="shared" si="1"/>
        <v>34.4</v>
      </c>
      <c r="G54" s="85" t="s">
        <v>40</v>
      </c>
      <c r="H54" s="14" t="s">
        <v>201</v>
      </c>
    </row>
    <row r="55" spans="1:8" ht="15" customHeight="1" x14ac:dyDescent="0.25">
      <c r="A55" s="2"/>
      <c r="B55" s="23" t="s">
        <v>367</v>
      </c>
      <c r="C55" s="56"/>
      <c r="D55" s="66">
        <v>177</v>
      </c>
      <c r="E55" s="78">
        <f t="shared" si="0"/>
        <v>217.71</v>
      </c>
      <c r="F55" s="68">
        <f t="shared" si="1"/>
        <v>217.7</v>
      </c>
      <c r="G55" s="89" t="s">
        <v>208</v>
      </c>
      <c r="H55" s="14" t="s">
        <v>201</v>
      </c>
    </row>
    <row r="56" spans="1:8" ht="15" customHeight="1" x14ac:dyDescent="0.25">
      <c r="A56" s="2"/>
      <c r="B56" s="23" t="s">
        <v>363</v>
      </c>
      <c r="C56" s="56"/>
      <c r="D56" s="66">
        <v>28</v>
      </c>
      <c r="E56" s="78">
        <f t="shared" si="0"/>
        <v>34.44</v>
      </c>
      <c r="F56" s="68">
        <f t="shared" si="1"/>
        <v>34.4</v>
      </c>
      <c r="G56" s="85" t="s">
        <v>40</v>
      </c>
      <c r="H56" s="14" t="s">
        <v>201</v>
      </c>
    </row>
    <row r="57" spans="1:8" ht="15" customHeight="1" x14ac:dyDescent="0.25">
      <c r="A57" s="2"/>
      <c r="B57" s="23" t="s">
        <v>364</v>
      </c>
      <c r="C57" s="56"/>
      <c r="D57" s="66">
        <v>28</v>
      </c>
      <c r="E57" s="78">
        <f t="shared" si="0"/>
        <v>34.44</v>
      </c>
      <c r="F57" s="68">
        <f t="shared" si="1"/>
        <v>34.4</v>
      </c>
      <c r="G57" s="85" t="s">
        <v>40</v>
      </c>
      <c r="H57" s="14" t="s">
        <v>201</v>
      </c>
    </row>
    <row r="58" spans="1:8" ht="15" customHeight="1" x14ac:dyDescent="0.25">
      <c r="A58" s="2"/>
      <c r="B58" s="23" t="s">
        <v>365</v>
      </c>
      <c r="C58" s="56"/>
      <c r="D58" s="66">
        <v>28</v>
      </c>
      <c r="E58" s="78">
        <f t="shared" si="0"/>
        <v>34.44</v>
      </c>
      <c r="F58" s="68">
        <f t="shared" si="1"/>
        <v>34.4</v>
      </c>
      <c r="G58" s="85" t="s">
        <v>40</v>
      </c>
      <c r="H58" s="14" t="s">
        <v>201</v>
      </c>
    </row>
    <row r="59" spans="1:8" ht="15" customHeight="1" thickBot="1" x14ac:dyDescent="0.3">
      <c r="A59" s="12"/>
      <c r="B59" s="24" t="s">
        <v>366</v>
      </c>
      <c r="C59" s="57"/>
      <c r="D59" s="70">
        <v>46</v>
      </c>
      <c r="E59" s="79">
        <f t="shared" si="0"/>
        <v>56.58</v>
      </c>
      <c r="F59" s="69">
        <f t="shared" si="1"/>
        <v>56.6</v>
      </c>
      <c r="G59" s="90" t="s">
        <v>368</v>
      </c>
      <c r="H59" s="16" t="s">
        <v>201</v>
      </c>
    </row>
    <row r="60" spans="1:8" ht="15" customHeight="1" x14ac:dyDescent="0.25">
      <c r="A60" s="28" t="s">
        <v>21</v>
      </c>
      <c r="B60" s="22" t="s">
        <v>261</v>
      </c>
      <c r="C60" s="55">
        <v>46022</v>
      </c>
      <c r="D60" s="71">
        <v>59</v>
      </c>
      <c r="E60" s="77">
        <f t="shared" si="0"/>
        <v>72.569999999999993</v>
      </c>
      <c r="F60" s="67">
        <f t="shared" si="1"/>
        <v>72.599999999999994</v>
      </c>
      <c r="G60" s="91" t="s">
        <v>40</v>
      </c>
      <c r="H60" s="15" t="s">
        <v>199</v>
      </c>
    </row>
    <row r="61" spans="1:8" ht="15" customHeight="1" x14ac:dyDescent="0.25">
      <c r="A61" s="2"/>
      <c r="B61" s="23" t="s">
        <v>262</v>
      </c>
      <c r="C61" s="56"/>
      <c r="D61" s="66">
        <v>50</v>
      </c>
      <c r="E61" s="78">
        <f t="shared" si="0"/>
        <v>61.5</v>
      </c>
      <c r="F61" s="68">
        <f t="shared" si="1"/>
        <v>61.5</v>
      </c>
      <c r="G61" s="54" t="s">
        <v>40</v>
      </c>
      <c r="H61" s="13" t="s">
        <v>199</v>
      </c>
    </row>
    <row r="62" spans="1:8" ht="15" customHeight="1" x14ac:dyDescent="0.25">
      <c r="A62" s="2"/>
      <c r="B62" s="23" t="s">
        <v>22</v>
      </c>
      <c r="C62" s="56"/>
      <c r="D62" s="66">
        <v>50</v>
      </c>
      <c r="E62" s="78">
        <f t="shared" si="0"/>
        <v>61.5</v>
      </c>
      <c r="F62" s="68">
        <f t="shared" si="1"/>
        <v>61.5</v>
      </c>
      <c r="G62" s="54" t="s">
        <v>48</v>
      </c>
      <c r="H62" s="13" t="s">
        <v>159</v>
      </c>
    </row>
    <row r="63" spans="1:8" ht="15" customHeight="1" thickBot="1" x14ac:dyDescent="0.3">
      <c r="A63" s="12"/>
      <c r="B63" s="24" t="s">
        <v>23</v>
      </c>
      <c r="C63" s="57"/>
      <c r="D63" s="70">
        <v>56</v>
      </c>
      <c r="E63" s="79">
        <f t="shared" si="0"/>
        <v>68.88</v>
      </c>
      <c r="F63" s="69">
        <f t="shared" si="1"/>
        <v>68.900000000000006</v>
      </c>
      <c r="G63" s="87" t="s">
        <v>40</v>
      </c>
      <c r="H63" s="9" t="s">
        <v>199</v>
      </c>
    </row>
    <row r="64" spans="1:8" ht="15" customHeight="1" x14ac:dyDescent="0.25">
      <c r="A64" s="29" t="s">
        <v>107</v>
      </c>
      <c r="B64" s="22" t="s">
        <v>230</v>
      </c>
      <c r="C64" s="55">
        <v>46022</v>
      </c>
      <c r="D64" s="71">
        <v>33</v>
      </c>
      <c r="E64" s="77">
        <f t="shared" si="0"/>
        <v>40.589999999999996</v>
      </c>
      <c r="F64" s="67">
        <f t="shared" si="1"/>
        <v>40.6</v>
      </c>
      <c r="G64" s="135" t="s">
        <v>40</v>
      </c>
      <c r="H64" s="133" t="s">
        <v>201</v>
      </c>
    </row>
    <row r="65" spans="1:8" ht="15" customHeight="1" x14ac:dyDescent="0.25">
      <c r="A65" s="1"/>
      <c r="B65" s="23" t="s">
        <v>231</v>
      </c>
      <c r="C65" s="58"/>
      <c r="D65" s="66">
        <v>42</v>
      </c>
      <c r="E65" s="78">
        <f t="shared" si="0"/>
        <v>51.66</v>
      </c>
      <c r="F65" s="68">
        <f t="shared" si="1"/>
        <v>51.7</v>
      </c>
      <c r="G65" s="136"/>
      <c r="H65" s="134"/>
    </row>
    <row r="66" spans="1:8" ht="15" customHeight="1" x14ac:dyDescent="0.25">
      <c r="A66" s="1"/>
      <c r="B66" s="23" t="s">
        <v>232</v>
      </c>
      <c r="C66" s="58"/>
      <c r="D66" s="66">
        <v>28</v>
      </c>
      <c r="E66" s="78">
        <f t="shared" si="0"/>
        <v>34.44</v>
      </c>
      <c r="F66" s="68">
        <f t="shared" si="1"/>
        <v>34.4</v>
      </c>
      <c r="G66" s="136"/>
      <c r="H66" s="134"/>
    </row>
    <row r="67" spans="1:8" ht="15" customHeight="1" thickBot="1" x14ac:dyDescent="0.3">
      <c r="A67" s="11"/>
      <c r="B67" s="24" t="s">
        <v>233</v>
      </c>
      <c r="C67" s="59"/>
      <c r="D67" s="70">
        <v>46</v>
      </c>
      <c r="E67" s="79">
        <f t="shared" si="0"/>
        <v>56.58</v>
      </c>
      <c r="F67" s="69">
        <f t="shared" si="1"/>
        <v>56.6</v>
      </c>
      <c r="G67" s="137"/>
      <c r="H67" s="138"/>
    </row>
    <row r="68" spans="1:8" ht="15" customHeight="1" x14ac:dyDescent="0.25">
      <c r="A68" s="1" t="s">
        <v>20</v>
      </c>
      <c r="B68" s="23" t="s">
        <v>19</v>
      </c>
      <c r="C68" s="56">
        <v>46387</v>
      </c>
      <c r="D68" s="66">
        <v>45</v>
      </c>
      <c r="E68" s="78">
        <f t="shared" si="0"/>
        <v>55.35</v>
      </c>
      <c r="F68" s="68">
        <f t="shared" si="1"/>
        <v>55.4</v>
      </c>
      <c r="G68" s="54" t="s">
        <v>47</v>
      </c>
      <c r="H68" s="14" t="s">
        <v>163</v>
      </c>
    </row>
    <row r="69" spans="1:8" ht="15" customHeight="1" x14ac:dyDescent="0.25">
      <c r="A69" s="1"/>
      <c r="B69" s="23" t="s">
        <v>209</v>
      </c>
      <c r="C69" s="58"/>
      <c r="D69" s="66">
        <v>58</v>
      </c>
      <c r="E69" s="78">
        <f t="shared" si="0"/>
        <v>71.34</v>
      </c>
      <c r="F69" s="68">
        <f t="shared" si="1"/>
        <v>71.3</v>
      </c>
      <c r="G69" s="18" t="s">
        <v>47</v>
      </c>
      <c r="H69" s="14" t="s">
        <v>163</v>
      </c>
    </row>
    <row r="70" spans="1:8" ht="15" customHeight="1" x14ac:dyDescent="0.25">
      <c r="A70" s="1"/>
      <c r="B70" s="23" t="s">
        <v>213</v>
      </c>
      <c r="C70" s="58"/>
      <c r="D70" s="66">
        <v>58</v>
      </c>
      <c r="E70" s="78">
        <f t="shared" si="0"/>
        <v>71.34</v>
      </c>
      <c r="F70" s="68">
        <f t="shared" si="1"/>
        <v>71.3</v>
      </c>
      <c r="G70" s="18" t="s">
        <v>47</v>
      </c>
      <c r="H70" s="14" t="s">
        <v>163</v>
      </c>
    </row>
    <row r="71" spans="1:8" ht="15" customHeight="1" x14ac:dyDescent="0.25">
      <c r="A71" s="1"/>
      <c r="B71" s="23" t="s">
        <v>214</v>
      </c>
      <c r="C71" s="58"/>
      <c r="D71" s="66">
        <v>56</v>
      </c>
      <c r="E71" s="78">
        <f t="shared" si="0"/>
        <v>68.88</v>
      </c>
      <c r="F71" s="68">
        <f t="shared" si="1"/>
        <v>68.900000000000006</v>
      </c>
      <c r="G71" s="18" t="s">
        <v>44</v>
      </c>
      <c r="H71" s="14" t="s">
        <v>159</v>
      </c>
    </row>
    <row r="72" spans="1:8" ht="15" customHeight="1" x14ac:dyDescent="0.25">
      <c r="A72" s="1"/>
      <c r="B72" s="23" t="s">
        <v>215</v>
      </c>
      <c r="C72" s="58"/>
      <c r="D72" s="66">
        <v>76</v>
      </c>
      <c r="E72" s="78">
        <f t="shared" si="0"/>
        <v>93.48</v>
      </c>
      <c r="F72" s="68">
        <f t="shared" si="1"/>
        <v>93.5</v>
      </c>
      <c r="G72" s="18" t="s">
        <v>40</v>
      </c>
      <c r="H72" s="14" t="s">
        <v>163</v>
      </c>
    </row>
    <row r="73" spans="1:8" ht="15" customHeight="1" x14ac:dyDescent="0.25">
      <c r="A73" s="1"/>
      <c r="B73" s="23" t="s">
        <v>216</v>
      </c>
      <c r="C73" s="58"/>
      <c r="D73" s="66">
        <v>76</v>
      </c>
      <c r="E73" s="78">
        <f t="shared" ref="E73:E136" si="2">D73*1.23</f>
        <v>93.48</v>
      </c>
      <c r="F73" s="68">
        <f t="shared" ref="F73:F136" si="3">ROUND(E73,1)</f>
        <v>93.5</v>
      </c>
      <c r="G73" s="18" t="s">
        <v>49</v>
      </c>
      <c r="H73" s="14" t="s">
        <v>163</v>
      </c>
    </row>
    <row r="74" spans="1:8" ht="15" customHeight="1" x14ac:dyDescent="0.25">
      <c r="A74" s="1"/>
      <c r="B74" s="23" t="s">
        <v>217</v>
      </c>
      <c r="C74" s="58"/>
      <c r="D74" s="66">
        <v>66</v>
      </c>
      <c r="E74" s="78">
        <f t="shared" si="2"/>
        <v>81.179999999999993</v>
      </c>
      <c r="F74" s="68">
        <f t="shared" si="3"/>
        <v>81.2</v>
      </c>
      <c r="G74" s="18" t="s">
        <v>47</v>
      </c>
      <c r="H74" s="14" t="s">
        <v>159</v>
      </c>
    </row>
    <row r="75" spans="1:8" ht="15" customHeight="1" thickBot="1" x14ac:dyDescent="0.3">
      <c r="A75" s="1"/>
      <c r="B75" s="23" t="s">
        <v>218</v>
      </c>
      <c r="C75" s="58"/>
      <c r="D75" s="66">
        <v>56</v>
      </c>
      <c r="E75" s="78">
        <f t="shared" si="2"/>
        <v>68.88</v>
      </c>
      <c r="F75" s="68">
        <f t="shared" si="3"/>
        <v>68.900000000000006</v>
      </c>
      <c r="G75" s="18" t="s">
        <v>41</v>
      </c>
      <c r="H75" s="14" t="s">
        <v>163</v>
      </c>
    </row>
    <row r="76" spans="1:8" ht="15" customHeight="1" x14ac:dyDescent="0.25">
      <c r="A76" s="127" t="s">
        <v>226</v>
      </c>
      <c r="B76" s="22" t="s">
        <v>263</v>
      </c>
      <c r="C76" s="55">
        <v>46752</v>
      </c>
      <c r="D76" s="139">
        <v>26</v>
      </c>
      <c r="E76" s="167">
        <f t="shared" si="2"/>
        <v>31.98</v>
      </c>
      <c r="F76" s="142">
        <f t="shared" si="3"/>
        <v>32</v>
      </c>
      <c r="G76" s="135" t="s">
        <v>40</v>
      </c>
      <c r="H76" s="133" t="s">
        <v>201</v>
      </c>
    </row>
    <row r="77" spans="1:8" ht="15" customHeight="1" x14ac:dyDescent="0.25">
      <c r="A77" s="128"/>
      <c r="B77" s="23" t="s">
        <v>264</v>
      </c>
      <c r="C77" s="56"/>
      <c r="D77" s="140"/>
      <c r="E77" s="168"/>
      <c r="F77" s="143"/>
      <c r="G77" s="136"/>
      <c r="H77" s="134"/>
    </row>
    <row r="78" spans="1:8" ht="15" customHeight="1" x14ac:dyDescent="0.25">
      <c r="A78" s="33"/>
      <c r="B78" s="23" t="s">
        <v>265</v>
      </c>
      <c r="C78" s="56"/>
      <c r="D78" s="140"/>
      <c r="E78" s="168"/>
      <c r="F78" s="143"/>
      <c r="G78" s="136"/>
      <c r="H78" s="134"/>
    </row>
    <row r="79" spans="1:8" ht="15" customHeight="1" x14ac:dyDescent="0.25">
      <c r="A79" s="1"/>
      <c r="B79" s="23" t="s">
        <v>266</v>
      </c>
      <c r="C79" s="56"/>
      <c r="D79" s="140"/>
      <c r="E79" s="168"/>
      <c r="F79" s="143"/>
      <c r="G79" s="136"/>
      <c r="H79" s="134"/>
    </row>
    <row r="80" spans="1:8" ht="15" customHeight="1" thickBot="1" x14ac:dyDescent="0.3">
      <c r="A80" s="11"/>
      <c r="B80" s="24" t="s">
        <v>267</v>
      </c>
      <c r="C80" s="57"/>
      <c r="D80" s="141"/>
      <c r="E80" s="169"/>
      <c r="F80" s="144"/>
      <c r="G80" s="137"/>
      <c r="H80" s="138"/>
    </row>
    <row r="81" spans="1:8" ht="15" customHeight="1" x14ac:dyDescent="0.25">
      <c r="A81" s="128" t="s">
        <v>156</v>
      </c>
      <c r="B81" s="23" t="s">
        <v>221</v>
      </c>
      <c r="C81" s="56">
        <v>46752</v>
      </c>
      <c r="D81" s="66">
        <v>24</v>
      </c>
      <c r="E81" s="78">
        <f t="shared" si="2"/>
        <v>29.52</v>
      </c>
      <c r="F81" s="68">
        <f t="shared" si="3"/>
        <v>29.5</v>
      </c>
      <c r="G81" s="136" t="s">
        <v>40</v>
      </c>
      <c r="H81" s="134" t="s">
        <v>201</v>
      </c>
    </row>
    <row r="82" spans="1:8" ht="15" customHeight="1" x14ac:dyDescent="0.25">
      <c r="A82" s="128"/>
      <c r="B82" s="23" t="s">
        <v>222</v>
      </c>
      <c r="C82" s="56"/>
      <c r="D82" s="66">
        <v>24</v>
      </c>
      <c r="E82" s="78">
        <f t="shared" si="2"/>
        <v>29.52</v>
      </c>
      <c r="F82" s="68">
        <f t="shared" si="3"/>
        <v>29.5</v>
      </c>
      <c r="G82" s="136"/>
      <c r="H82" s="134"/>
    </row>
    <row r="83" spans="1:8" ht="15" customHeight="1" x14ac:dyDescent="0.25">
      <c r="A83" s="1"/>
      <c r="B83" s="23" t="s">
        <v>223</v>
      </c>
      <c r="C83" s="56"/>
      <c r="D83" s="66">
        <v>24</v>
      </c>
      <c r="E83" s="78">
        <f t="shared" si="2"/>
        <v>29.52</v>
      </c>
      <c r="F83" s="68">
        <f t="shared" si="3"/>
        <v>29.5</v>
      </c>
      <c r="G83" s="136"/>
      <c r="H83" s="134"/>
    </row>
    <row r="84" spans="1:8" ht="15" customHeight="1" x14ac:dyDescent="0.25">
      <c r="A84" s="1"/>
      <c r="B84" s="23" t="s">
        <v>224</v>
      </c>
      <c r="C84" s="56"/>
      <c r="D84" s="66">
        <v>27</v>
      </c>
      <c r="E84" s="78">
        <f t="shared" si="2"/>
        <v>33.21</v>
      </c>
      <c r="F84" s="68">
        <f t="shared" si="3"/>
        <v>33.200000000000003</v>
      </c>
      <c r="G84" s="136"/>
      <c r="H84" s="134"/>
    </row>
    <row r="85" spans="1:8" ht="15" customHeight="1" thickBot="1" x14ac:dyDescent="0.3">
      <c r="A85" s="1"/>
      <c r="B85" s="23" t="s">
        <v>225</v>
      </c>
      <c r="C85" s="56"/>
      <c r="D85" s="66">
        <v>24</v>
      </c>
      <c r="E85" s="78">
        <f t="shared" si="2"/>
        <v>29.52</v>
      </c>
      <c r="F85" s="68">
        <f t="shared" si="3"/>
        <v>29.5</v>
      </c>
      <c r="G85" s="136"/>
      <c r="H85" s="134"/>
    </row>
    <row r="86" spans="1:8" ht="15" customHeight="1" x14ac:dyDescent="0.25">
      <c r="A86" s="29" t="s">
        <v>11</v>
      </c>
      <c r="B86" s="22" t="s">
        <v>167</v>
      </c>
      <c r="C86" s="55">
        <v>46387</v>
      </c>
      <c r="D86" s="71">
        <v>45</v>
      </c>
      <c r="E86" s="77">
        <f t="shared" si="2"/>
        <v>55.35</v>
      </c>
      <c r="F86" s="67">
        <f t="shared" si="3"/>
        <v>55.4</v>
      </c>
      <c r="G86" s="88" t="s">
        <v>40</v>
      </c>
      <c r="H86" s="15" t="s">
        <v>199</v>
      </c>
    </row>
    <row r="87" spans="1:8" ht="15" customHeight="1" x14ac:dyDescent="0.25">
      <c r="A87" s="1"/>
      <c r="B87" s="23" t="s">
        <v>168</v>
      </c>
      <c r="C87" s="58"/>
      <c r="D87" s="66">
        <v>46</v>
      </c>
      <c r="E87" s="78">
        <f t="shared" si="2"/>
        <v>56.58</v>
      </c>
      <c r="F87" s="68">
        <f t="shared" si="3"/>
        <v>56.6</v>
      </c>
      <c r="G87" s="89" t="s">
        <v>49</v>
      </c>
      <c r="H87" s="14" t="s">
        <v>159</v>
      </c>
    </row>
    <row r="88" spans="1:8" ht="15" customHeight="1" x14ac:dyDescent="0.25">
      <c r="A88" s="1"/>
      <c r="B88" s="23" t="s">
        <v>169</v>
      </c>
      <c r="C88" s="56"/>
      <c r="D88" s="66">
        <v>44</v>
      </c>
      <c r="E88" s="78">
        <f t="shared" si="2"/>
        <v>54.12</v>
      </c>
      <c r="F88" s="68">
        <f t="shared" si="3"/>
        <v>54.1</v>
      </c>
      <c r="G88" s="89" t="s">
        <v>45</v>
      </c>
      <c r="H88" s="14" t="s">
        <v>199</v>
      </c>
    </row>
    <row r="89" spans="1:8" ht="15" customHeight="1" thickBot="1" x14ac:dyDescent="0.3">
      <c r="A89" s="11"/>
      <c r="B89" s="24" t="s">
        <v>170</v>
      </c>
      <c r="C89" s="57"/>
      <c r="D89" s="70">
        <v>50</v>
      </c>
      <c r="E89" s="79">
        <f t="shared" si="2"/>
        <v>61.5</v>
      </c>
      <c r="F89" s="69">
        <f t="shared" si="3"/>
        <v>61.5</v>
      </c>
      <c r="G89" s="90" t="s">
        <v>48</v>
      </c>
      <c r="H89" s="16" t="s">
        <v>159</v>
      </c>
    </row>
    <row r="90" spans="1:8" ht="15" customHeight="1" x14ac:dyDescent="0.25">
      <c r="A90" s="1" t="s">
        <v>5</v>
      </c>
      <c r="B90" s="23" t="s">
        <v>268</v>
      </c>
      <c r="C90" s="56">
        <v>46022</v>
      </c>
      <c r="D90" s="66">
        <v>44</v>
      </c>
      <c r="E90" s="78">
        <f t="shared" si="2"/>
        <v>54.12</v>
      </c>
      <c r="F90" s="68">
        <f t="shared" si="3"/>
        <v>54.1</v>
      </c>
      <c r="G90" s="136" t="s">
        <v>40</v>
      </c>
      <c r="H90" s="134" t="s">
        <v>199</v>
      </c>
    </row>
    <row r="91" spans="1:8" ht="15" customHeight="1" thickBot="1" x14ac:dyDescent="0.3">
      <c r="A91" s="92"/>
      <c r="B91" s="23" t="s">
        <v>269</v>
      </c>
      <c r="C91" s="58"/>
      <c r="D91" s="66">
        <v>59</v>
      </c>
      <c r="E91" s="78">
        <f t="shared" si="2"/>
        <v>72.569999999999993</v>
      </c>
      <c r="F91" s="68">
        <f t="shared" si="3"/>
        <v>72.599999999999994</v>
      </c>
      <c r="G91" s="136"/>
      <c r="H91" s="134"/>
    </row>
    <row r="92" spans="1:8" ht="15" customHeight="1" x14ac:dyDescent="0.25">
      <c r="A92" s="28" t="s">
        <v>314</v>
      </c>
      <c r="B92" s="22" t="s">
        <v>303</v>
      </c>
      <c r="C92" s="55">
        <v>47118</v>
      </c>
      <c r="D92" s="71">
        <v>174</v>
      </c>
      <c r="E92" s="77">
        <f t="shared" si="2"/>
        <v>214.02</v>
      </c>
      <c r="F92" s="67">
        <f t="shared" si="3"/>
        <v>214</v>
      </c>
      <c r="G92" s="73" t="s">
        <v>45</v>
      </c>
      <c r="H92" s="133" t="s">
        <v>159</v>
      </c>
    </row>
    <row r="93" spans="1:8" ht="15" customHeight="1" x14ac:dyDescent="0.25">
      <c r="A93" s="33"/>
      <c r="B93" s="23" t="s">
        <v>304</v>
      </c>
      <c r="C93" s="58"/>
      <c r="D93" s="66">
        <v>174</v>
      </c>
      <c r="E93" s="78">
        <f t="shared" si="2"/>
        <v>214.02</v>
      </c>
      <c r="F93" s="68">
        <f t="shared" si="3"/>
        <v>214</v>
      </c>
      <c r="G93" s="89" t="s">
        <v>45</v>
      </c>
      <c r="H93" s="134"/>
    </row>
    <row r="94" spans="1:8" ht="15" customHeight="1" x14ac:dyDescent="0.25">
      <c r="A94" s="2"/>
      <c r="B94" s="23" t="s">
        <v>305</v>
      </c>
      <c r="C94" s="58"/>
      <c r="D94" s="66">
        <v>167</v>
      </c>
      <c r="E94" s="78">
        <f t="shared" si="2"/>
        <v>205.41</v>
      </c>
      <c r="F94" s="68">
        <f t="shared" si="3"/>
        <v>205.4</v>
      </c>
      <c r="G94" s="89" t="s">
        <v>45</v>
      </c>
      <c r="H94" s="134"/>
    </row>
    <row r="95" spans="1:8" ht="15" customHeight="1" x14ac:dyDescent="0.25">
      <c r="A95" s="2"/>
      <c r="B95" s="23" t="s">
        <v>306</v>
      </c>
      <c r="C95" s="58"/>
      <c r="D95" s="66">
        <v>161</v>
      </c>
      <c r="E95" s="78">
        <f t="shared" si="2"/>
        <v>198.03</v>
      </c>
      <c r="F95" s="68">
        <f t="shared" si="3"/>
        <v>198</v>
      </c>
      <c r="G95" s="89" t="s">
        <v>45</v>
      </c>
      <c r="H95" s="134"/>
    </row>
    <row r="96" spans="1:8" ht="15" customHeight="1" x14ac:dyDescent="0.25">
      <c r="A96" s="2"/>
      <c r="B96" s="23" t="s">
        <v>307</v>
      </c>
      <c r="C96" s="58"/>
      <c r="D96" s="66">
        <v>161</v>
      </c>
      <c r="E96" s="78">
        <f t="shared" si="2"/>
        <v>198.03</v>
      </c>
      <c r="F96" s="68">
        <f t="shared" si="3"/>
        <v>198</v>
      </c>
      <c r="G96" s="18" t="s">
        <v>40</v>
      </c>
      <c r="H96" s="134"/>
    </row>
    <row r="97" spans="1:8" ht="15" customHeight="1" x14ac:dyDescent="0.25">
      <c r="A97" s="74"/>
      <c r="B97" s="23" t="s">
        <v>308</v>
      </c>
      <c r="C97" s="58"/>
      <c r="D97" s="66">
        <v>150</v>
      </c>
      <c r="E97" s="78">
        <f t="shared" si="2"/>
        <v>184.5</v>
      </c>
      <c r="F97" s="68">
        <f t="shared" si="3"/>
        <v>184.5</v>
      </c>
      <c r="G97" s="43" t="s">
        <v>50</v>
      </c>
      <c r="H97" s="134"/>
    </row>
    <row r="98" spans="1:8" ht="15" customHeight="1" x14ac:dyDescent="0.25">
      <c r="A98" s="27" t="s">
        <v>149</v>
      </c>
      <c r="B98" s="23" t="s">
        <v>310</v>
      </c>
      <c r="C98" s="58"/>
      <c r="D98" s="66">
        <v>1767</v>
      </c>
      <c r="E98" s="78">
        <f t="shared" si="2"/>
        <v>2173.41</v>
      </c>
      <c r="F98" s="68">
        <f t="shared" si="3"/>
        <v>2173.4</v>
      </c>
      <c r="G98" s="18" t="s">
        <v>311</v>
      </c>
      <c r="H98" s="13" t="s">
        <v>312</v>
      </c>
    </row>
    <row r="99" spans="1:8" ht="15" customHeight="1" thickBot="1" x14ac:dyDescent="0.3">
      <c r="A99" s="21"/>
      <c r="B99" s="24" t="s">
        <v>309</v>
      </c>
      <c r="C99" s="59"/>
      <c r="D99" s="70">
        <v>138</v>
      </c>
      <c r="E99" s="79">
        <f t="shared" si="2"/>
        <v>169.74</v>
      </c>
      <c r="F99" s="69">
        <f t="shared" si="3"/>
        <v>169.7</v>
      </c>
      <c r="G99" s="75" t="s">
        <v>45</v>
      </c>
      <c r="H99" s="16" t="s">
        <v>159</v>
      </c>
    </row>
    <row r="100" spans="1:8" ht="15" customHeight="1" x14ac:dyDescent="0.25">
      <c r="A100" s="1" t="s">
        <v>71</v>
      </c>
      <c r="B100" s="23" t="s">
        <v>72</v>
      </c>
      <c r="C100" s="56">
        <v>46022</v>
      </c>
      <c r="D100" s="66">
        <v>65</v>
      </c>
      <c r="E100" s="78">
        <f t="shared" si="2"/>
        <v>79.95</v>
      </c>
      <c r="F100" s="68">
        <f t="shared" si="3"/>
        <v>80</v>
      </c>
      <c r="G100" s="18" t="s">
        <v>40</v>
      </c>
      <c r="H100" s="13" t="s">
        <v>199</v>
      </c>
    </row>
    <row r="101" spans="1:8" ht="15" customHeight="1" x14ac:dyDescent="0.25">
      <c r="A101" s="1"/>
      <c r="B101" s="23" t="s">
        <v>81</v>
      </c>
      <c r="C101" s="60"/>
      <c r="D101" s="66">
        <v>37</v>
      </c>
      <c r="E101" s="78">
        <f t="shared" si="2"/>
        <v>45.51</v>
      </c>
      <c r="F101" s="68">
        <f t="shared" si="3"/>
        <v>45.5</v>
      </c>
      <c r="G101" s="18" t="s">
        <v>40</v>
      </c>
      <c r="H101" s="13" t="s">
        <v>201</v>
      </c>
    </row>
    <row r="102" spans="1:8" ht="15" customHeight="1" x14ac:dyDescent="0.25">
      <c r="A102" s="1"/>
      <c r="B102" s="23" t="s">
        <v>73</v>
      </c>
      <c r="C102" s="60"/>
      <c r="D102" s="66">
        <v>63</v>
      </c>
      <c r="E102" s="78">
        <f t="shared" si="2"/>
        <v>77.489999999999995</v>
      </c>
      <c r="F102" s="68">
        <f t="shared" si="3"/>
        <v>77.5</v>
      </c>
      <c r="G102" s="18" t="s">
        <v>40</v>
      </c>
      <c r="H102" s="13" t="s">
        <v>199</v>
      </c>
    </row>
    <row r="103" spans="1:8" ht="15" customHeight="1" x14ac:dyDescent="0.25">
      <c r="A103" s="1"/>
      <c r="B103" s="23" t="s">
        <v>74</v>
      </c>
      <c r="C103" s="60"/>
      <c r="D103" s="66">
        <v>161</v>
      </c>
      <c r="E103" s="78">
        <f t="shared" si="2"/>
        <v>198.03</v>
      </c>
      <c r="F103" s="68">
        <f t="shared" si="3"/>
        <v>198</v>
      </c>
      <c r="G103" s="18" t="s">
        <v>47</v>
      </c>
      <c r="H103" s="14" t="s">
        <v>159</v>
      </c>
    </row>
    <row r="104" spans="1:8" ht="15" customHeight="1" x14ac:dyDescent="0.25">
      <c r="A104" s="1"/>
      <c r="B104" s="23" t="s">
        <v>75</v>
      </c>
      <c r="C104" s="60"/>
      <c r="D104" s="66">
        <v>50</v>
      </c>
      <c r="E104" s="78">
        <f t="shared" si="2"/>
        <v>61.5</v>
      </c>
      <c r="F104" s="68">
        <f t="shared" si="3"/>
        <v>61.5</v>
      </c>
      <c r="G104" s="18" t="s">
        <v>40</v>
      </c>
      <c r="H104" s="14" t="s">
        <v>159</v>
      </c>
    </row>
    <row r="105" spans="1:8" ht="15" customHeight="1" x14ac:dyDescent="0.25">
      <c r="A105" s="1"/>
      <c r="B105" s="23" t="s">
        <v>76</v>
      </c>
      <c r="C105" s="60"/>
      <c r="D105" s="66">
        <v>56</v>
      </c>
      <c r="E105" s="78">
        <f t="shared" si="2"/>
        <v>68.88</v>
      </c>
      <c r="F105" s="68">
        <f t="shared" si="3"/>
        <v>68.900000000000006</v>
      </c>
      <c r="G105" s="18" t="s">
        <v>40</v>
      </c>
      <c r="H105" s="13" t="s">
        <v>199</v>
      </c>
    </row>
    <row r="106" spans="1:8" ht="15" customHeight="1" x14ac:dyDescent="0.25">
      <c r="A106" s="1"/>
      <c r="B106" s="23" t="s">
        <v>77</v>
      </c>
      <c r="C106" s="60"/>
      <c r="D106" s="66">
        <v>65</v>
      </c>
      <c r="E106" s="78">
        <f t="shared" si="2"/>
        <v>79.95</v>
      </c>
      <c r="F106" s="68">
        <f t="shared" si="3"/>
        <v>80</v>
      </c>
      <c r="G106" s="18" t="s">
        <v>40</v>
      </c>
      <c r="H106" s="13" t="s">
        <v>199</v>
      </c>
    </row>
    <row r="107" spans="1:8" ht="15" customHeight="1" x14ac:dyDescent="0.25">
      <c r="A107" s="1"/>
      <c r="B107" s="23" t="s">
        <v>78</v>
      </c>
      <c r="C107" s="60"/>
      <c r="D107" s="66">
        <v>37</v>
      </c>
      <c r="E107" s="78">
        <f t="shared" si="2"/>
        <v>45.51</v>
      </c>
      <c r="F107" s="68">
        <f t="shared" si="3"/>
        <v>45.5</v>
      </c>
      <c r="G107" s="18" t="s">
        <v>40</v>
      </c>
      <c r="H107" s="13" t="s">
        <v>201</v>
      </c>
    </row>
    <row r="108" spans="1:8" ht="15" customHeight="1" x14ac:dyDescent="0.25">
      <c r="A108" s="1"/>
      <c r="B108" s="23" t="s">
        <v>79</v>
      </c>
      <c r="C108" s="60"/>
      <c r="D108" s="66">
        <v>54</v>
      </c>
      <c r="E108" s="78">
        <f t="shared" si="2"/>
        <v>66.42</v>
      </c>
      <c r="F108" s="68">
        <f t="shared" si="3"/>
        <v>66.400000000000006</v>
      </c>
      <c r="G108" s="18" t="s">
        <v>40</v>
      </c>
      <c r="H108" s="13" t="s">
        <v>199</v>
      </c>
    </row>
    <row r="109" spans="1:8" ht="15" customHeight="1" thickBot="1" x14ac:dyDescent="0.3">
      <c r="A109" s="1"/>
      <c r="B109" s="23" t="s">
        <v>80</v>
      </c>
      <c r="C109" s="60"/>
      <c r="D109" s="66">
        <v>167</v>
      </c>
      <c r="E109" s="78">
        <f t="shared" si="2"/>
        <v>205.41</v>
      </c>
      <c r="F109" s="68">
        <f t="shared" si="3"/>
        <v>205.4</v>
      </c>
      <c r="G109" s="18" t="s">
        <v>41</v>
      </c>
      <c r="H109" s="13" t="s">
        <v>202</v>
      </c>
    </row>
    <row r="110" spans="1:8" ht="15" customHeight="1" x14ac:dyDescent="0.25">
      <c r="A110" s="29" t="s">
        <v>322</v>
      </c>
      <c r="B110" s="22" t="s">
        <v>323</v>
      </c>
      <c r="C110" s="55">
        <v>47118</v>
      </c>
      <c r="D110" s="71">
        <v>130</v>
      </c>
      <c r="E110" s="77">
        <f t="shared" si="2"/>
        <v>159.9</v>
      </c>
      <c r="F110" s="67">
        <f t="shared" si="3"/>
        <v>159.9</v>
      </c>
      <c r="G110" s="20" t="s">
        <v>47</v>
      </c>
      <c r="H110" s="133" t="s">
        <v>159</v>
      </c>
    </row>
    <row r="111" spans="1:8" ht="15" customHeight="1" x14ac:dyDescent="0.25">
      <c r="A111" s="33"/>
      <c r="B111" s="23" t="s">
        <v>324</v>
      </c>
      <c r="C111" s="60"/>
      <c r="D111" s="66">
        <v>200</v>
      </c>
      <c r="E111" s="78">
        <f t="shared" si="2"/>
        <v>246</v>
      </c>
      <c r="F111" s="68">
        <f t="shared" si="3"/>
        <v>246</v>
      </c>
      <c r="G111" s="18" t="s">
        <v>284</v>
      </c>
      <c r="H111" s="134"/>
    </row>
    <row r="112" spans="1:8" ht="15" customHeight="1" x14ac:dyDescent="0.25">
      <c r="A112" s="1"/>
      <c r="B112" s="23" t="s">
        <v>325</v>
      </c>
      <c r="C112" s="60"/>
      <c r="D112" s="66">
        <v>88</v>
      </c>
      <c r="E112" s="78">
        <f t="shared" si="2"/>
        <v>108.24</v>
      </c>
      <c r="F112" s="68">
        <f t="shared" si="3"/>
        <v>108.2</v>
      </c>
      <c r="G112" s="18" t="s">
        <v>50</v>
      </c>
      <c r="H112" s="134"/>
    </row>
    <row r="113" spans="1:8" ht="15" customHeight="1" x14ac:dyDescent="0.25">
      <c r="A113" s="1"/>
      <c r="B113" s="23" t="s">
        <v>326</v>
      </c>
      <c r="C113" s="60"/>
      <c r="D113" s="66">
        <v>81</v>
      </c>
      <c r="E113" s="78">
        <f t="shared" si="2"/>
        <v>99.63</v>
      </c>
      <c r="F113" s="68">
        <f t="shared" si="3"/>
        <v>99.6</v>
      </c>
      <c r="G113" s="18" t="s">
        <v>44</v>
      </c>
      <c r="H113" s="134"/>
    </row>
    <row r="114" spans="1:8" ht="15" customHeight="1" x14ac:dyDescent="0.25">
      <c r="A114" s="1"/>
      <c r="B114" s="23" t="s">
        <v>327</v>
      </c>
      <c r="C114" s="60"/>
      <c r="D114" s="66">
        <v>158</v>
      </c>
      <c r="E114" s="78">
        <f t="shared" si="2"/>
        <v>194.34</v>
      </c>
      <c r="F114" s="68">
        <f t="shared" si="3"/>
        <v>194.3</v>
      </c>
      <c r="G114" s="18" t="s">
        <v>44</v>
      </c>
      <c r="H114" s="134"/>
    </row>
    <row r="115" spans="1:8" ht="15" customHeight="1" x14ac:dyDescent="0.25">
      <c r="A115" s="1"/>
      <c r="B115" s="23" t="s">
        <v>328</v>
      </c>
      <c r="C115" s="60"/>
      <c r="D115" s="66">
        <v>88</v>
      </c>
      <c r="E115" s="78">
        <f t="shared" si="2"/>
        <v>108.24</v>
      </c>
      <c r="F115" s="68">
        <f t="shared" si="3"/>
        <v>108.2</v>
      </c>
      <c r="G115" s="18" t="s">
        <v>47</v>
      </c>
      <c r="H115" s="134"/>
    </row>
    <row r="116" spans="1:8" ht="15" customHeight="1" x14ac:dyDescent="0.25">
      <c r="A116" s="1"/>
      <c r="B116" s="23" t="s">
        <v>333</v>
      </c>
      <c r="C116" s="60"/>
      <c r="D116" s="66">
        <v>1558</v>
      </c>
      <c r="E116" s="78">
        <f t="shared" si="2"/>
        <v>1916.34</v>
      </c>
      <c r="F116" s="68">
        <f t="shared" si="3"/>
        <v>1916.3</v>
      </c>
      <c r="G116" s="18" t="s">
        <v>334</v>
      </c>
      <c r="H116" s="134"/>
    </row>
    <row r="117" spans="1:8" ht="15" customHeight="1" x14ac:dyDescent="0.25">
      <c r="A117" s="1"/>
      <c r="B117" s="23" t="s">
        <v>377</v>
      </c>
      <c r="C117" s="60"/>
      <c r="D117" s="66">
        <v>270</v>
      </c>
      <c r="E117" s="78">
        <f t="shared" si="2"/>
        <v>332.1</v>
      </c>
      <c r="F117" s="68">
        <f t="shared" si="3"/>
        <v>332.1</v>
      </c>
      <c r="G117" s="18" t="s">
        <v>284</v>
      </c>
      <c r="H117" s="13" t="s">
        <v>200</v>
      </c>
    </row>
    <row r="118" spans="1:8" ht="15" customHeight="1" x14ac:dyDescent="0.25">
      <c r="A118" s="1"/>
      <c r="B118" s="23" t="s">
        <v>329</v>
      </c>
      <c r="C118" s="60"/>
      <c r="D118" s="66">
        <v>179</v>
      </c>
      <c r="E118" s="78">
        <f t="shared" si="2"/>
        <v>220.17</v>
      </c>
      <c r="F118" s="68">
        <f t="shared" si="3"/>
        <v>220.2</v>
      </c>
      <c r="G118" s="18" t="s">
        <v>41</v>
      </c>
      <c r="H118" s="40" t="s">
        <v>159</v>
      </c>
    </row>
    <row r="119" spans="1:8" ht="15" customHeight="1" x14ac:dyDescent="0.25">
      <c r="A119" s="1"/>
      <c r="B119" s="23" t="s">
        <v>330</v>
      </c>
      <c r="C119" s="60"/>
      <c r="D119" s="66">
        <v>159</v>
      </c>
      <c r="E119" s="78">
        <f t="shared" si="2"/>
        <v>195.57</v>
      </c>
      <c r="F119" s="68">
        <f t="shared" si="3"/>
        <v>195.6</v>
      </c>
      <c r="G119" s="18" t="s">
        <v>50</v>
      </c>
      <c r="H119" s="40" t="s">
        <v>159</v>
      </c>
    </row>
    <row r="120" spans="1:8" ht="15" customHeight="1" x14ac:dyDescent="0.25">
      <c r="A120" s="1"/>
      <c r="B120" s="23" t="s">
        <v>331</v>
      </c>
      <c r="C120" s="60"/>
      <c r="D120" s="66">
        <v>67</v>
      </c>
      <c r="E120" s="78">
        <f t="shared" si="2"/>
        <v>82.41</v>
      </c>
      <c r="F120" s="68">
        <f t="shared" si="3"/>
        <v>82.4</v>
      </c>
      <c r="G120" s="18" t="s">
        <v>40</v>
      </c>
      <c r="H120" s="40" t="s">
        <v>159</v>
      </c>
    </row>
    <row r="121" spans="1:8" ht="15" customHeight="1" thickBot="1" x14ac:dyDescent="0.3">
      <c r="A121" s="11"/>
      <c r="B121" s="24" t="s">
        <v>332</v>
      </c>
      <c r="C121" s="61"/>
      <c r="D121" s="70">
        <v>153</v>
      </c>
      <c r="E121" s="79">
        <f t="shared" si="2"/>
        <v>188.19</v>
      </c>
      <c r="F121" s="69">
        <f t="shared" si="3"/>
        <v>188.2</v>
      </c>
      <c r="G121" s="19" t="s">
        <v>50</v>
      </c>
      <c r="H121" s="41" t="s">
        <v>159</v>
      </c>
    </row>
    <row r="122" spans="1:8" ht="15" customHeight="1" x14ac:dyDescent="0.25">
      <c r="A122" s="28" t="s">
        <v>206</v>
      </c>
      <c r="B122" s="22" t="s">
        <v>270</v>
      </c>
      <c r="C122" s="55">
        <v>46387</v>
      </c>
      <c r="D122" s="71">
        <v>25</v>
      </c>
      <c r="E122" s="77">
        <f t="shared" si="2"/>
        <v>30.75</v>
      </c>
      <c r="F122" s="67">
        <f t="shared" si="3"/>
        <v>30.8</v>
      </c>
      <c r="G122" s="156" t="s">
        <v>40</v>
      </c>
      <c r="H122" s="133" t="s">
        <v>201</v>
      </c>
    </row>
    <row r="123" spans="1:8" ht="15" customHeight="1" x14ac:dyDescent="0.25">
      <c r="A123" s="33"/>
      <c r="B123" s="23" t="s">
        <v>271</v>
      </c>
      <c r="C123" s="60"/>
      <c r="D123" s="66">
        <v>25</v>
      </c>
      <c r="E123" s="78">
        <f t="shared" si="2"/>
        <v>30.75</v>
      </c>
      <c r="F123" s="68">
        <f t="shared" si="3"/>
        <v>30.8</v>
      </c>
      <c r="G123" s="157"/>
      <c r="H123" s="134"/>
    </row>
    <row r="124" spans="1:8" ht="15" customHeight="1" x14ac:dyDescent="0.25">
      <c r="A124" s="1"/>
      <c r="B124" s="23" t="s">
        <v>272</v>
      </c>
      <c r="C124" s="60"/>
      <c r="D124" s="66">
        <v>25</v>
      </c>
      <c r="E124" s="78">
        <f t="shared" si="2"/>
        <v>30.75</v>
      </c>
      <c r="F124" s="68">
        <f t="shared" si="3"/>
        <v>30.8</v>
      </c>
      <c r="G124" s="157"/>
      <c r="H124" s="134"/>
    </row>
    <row r="125" spans="1:8" ht="15" customHeight="1" x14ac:dyDescent="0.25">
      <c r="A125" s="1"/>
      <c r="B125" s="23" t="s">
        <v>273</v>
      </c>
      <c r="C125" s="60"/>
      <c r="D125" s="66">
        <v>49</v>
      </c>
      <c r="E125" s="78">
        <f t="shared" si="2"/>
        <v>60.269999999999996</v>
      </c>
      <c r="F125" s="68">
        <f t="shared" si="3"/>
        <v>60.3</v>
      </c>
      <c r="G125" s="157"/>
      <c r="H125" s="134"/>
    </row>
    <row r="126" spans="1:8" ht="15" customHeight="1" x14ac:dyDescent="0.25">
      <c r="A126" s="1"/>
      <c r="B126" s="23" t="s">
        <v>274</v>
      </c>
      <c r="C126" s="60"/>
      <c r="D126" s="66">
        <v>49</v>
      </c>
      <c r="E126" s="78">
        <f t="shared" si="2"/>
        <v>60.269999999999996</v>
      </c>
      <c r="F126" s="68">
        <f t="shared" si="3"/>
        <v>60.3</v>
      </c>
      <c r="G126" s="157"/>
      <c r="H126" s="134"/>
    </row>
    <row r="127" spans="1:8" ht="15" customHeight="1" x14ac:dyDescent="0.25">
      <c r="A127" s="1"/>
      <c r="B127" s="23" t="s">
        <v>275</v>
      </c>
      <c r="C127" s="60"/>
      <c r="D127" s="66">
        <v>49</v>
      </c>
      <c r="E127" s="78">
        <f t="shared" si="2"/>
        <v>60.269999999999996</v>
      </c>
      <c r="F127" s="68">
        <f t="shared" si="3"/>
        <v>60.3</v>
      </c>
      <c r="G127" s="157"/>
      <c r="H127" s="134"/>
    </row>
    <row r="128" spans="1:8" ht="15" customHeight="1" thickBot="1" x14ac:dyDescent="0.3">
      <c r="A128" s="11"/>
      <c r="B128" s="24" t="s">
        <v>276</v>
      </c>
      <c r="C128" s="61"/>
      <c r="D128" s="70">
        <v>146</v>
      </c>
      <c r="E128" s="79">
        <f t="shared" si="2"/>
        <v>179.57999999999998</v>
      </c>
      <c r="F128" s="69">
        <f t="shared" si="3"/>
        <v>179.6</v>
      </c>
      <c r="G128" s="158"/>
      <c r="H128" s="34" t="s">
        <v>208</v>
      </c>
    </row>
    <row r="129" spans="1:14" ht="15" customHeight="1" x14ac:dyDescent="0.25">
      <c r="A129" s="29" t="s">
        <v>36</v>
      </c>
      <c r="B129" s="22" t="s">
        <v>175</v>
      </c>
      <c r="C129" s="55">
        <v>46752</v>
      </c>
      <c r="D129" s="71">
        <v>46</v>
      </c>
      <c r="E129" s="77">
        <f t="shared" si="2"/>
        <v>56.58</v>
      </c>
      <c r="F129" s="67">
        <f t="shared" si="3"/>
        <v>56.6</v>
      </c>
      <c r="G129" s="17" t="s">
        <v>40</v>
      </c>
      <c r="H129" s="133" t="s">
        <v>201</v>
      </c>
    </row>
    <row r="130" spans="1:14" ht="15" customHeight="1" x14ac:dyDescent="0.25">
      <c r="A130" s="1"/>
      <c r="B130" s="23" t="s">
        <v>176</v>
      </c>
      <c r="C130" s="58"/>
      <c r="D130" s="66">
        <v>50</v>
      </c>
      <c r="E130" s="78">
        <f t="shared" si="2"/>
        <v>61.5</v>
      </c>
      <c r="F130" s="68">
        <f t="shared" si="3"/>
        <v>61.5</v>
      </c>
      <c r="G130" s="18" t="s">
        <v>40</v>
      </c>
      <c r="H130" s="134"/>
    </row>
    <row r="131" spans="1:14" ht="15" customHeight="1" x14ac:dyDescent="0.25">
      <c r="A131" s="1"/>
      <c r="B131" s="23" t="s">
        <v>374</v>
      </c>
      <c r="C131" s="58"/>
      <c r="D131" s="66">
        <v>28</v>
      </c>
      <c r="E131" s="78">
        <f t="shared" si="2"/>
        <v>34.44</v>
      </c>
      <c r="F131" s="68">
        <f t="shared" si="3"/>
        <v>34.4</v>
      </c>
      <c r="G131" s="18" t="s">
        <v>40</v>
      </c>
      <c r="H131" s="134"/>
    </row>
    <row r="132" spans="1:14" ht="15" customHeight="1" x14ac:dyDescent="0.25">
      <c r="A132" s="1"/>
      <c r="B132" s="23" t="s">
        <v>378</v>
      </c>
      <c r="C132" s="58"/>
      <c r="D132" s="66">
        <v>25</v>
      </c>
      <c r="E132" s="78">
        <f t="shared" si="2"/>
        <v>30.75</v>
      </c>
      <c r="F132" s="68">
        <f t="shared" si="3"/>
        <v>30.8</v>
      </c>
      <c r="G132" s="18"/>
      <c r="H132" s="134"/>
    </row>
    <row r="133" spans="1:14" ht="15" customHeight="1" thickBot="1" x14ac:dyDescent="0.3">
      <c r="A133" s="11"/>
      <c r="B133" s="24" t="s">
        <v>177</v>
      </c>
      <c r="C133" s="59"/>
      <c r="D133" s="70">
        <v>23</v>
      </c>
      <c r="E133" s="79">
        <f t="shared" si="2"/>
        <v>28.29</v>
      </c>
      <c r="F133" s="69">
        <f t="shared" si="3"/>
        <v>28.3</v>
      </c>
      <c r="G133" s="19" t="s">
        <v>39</v>
      </c>
      <c r="H133" s="138"/>
    </row>
    <row r="134" spans="1:14" ht="15" customHeight="1" x14ac:dyDescent="0.25">
      <c r="A134" s="28" t="s">
        <v>152</v>
      </c>
      <c r="B134" s="22" t="s">
        <v>116</v>
      </c>
      <c r="C134" s="55">
        <v>46752</v>
      </c>
      <c r="D134" s="71">
        <v>91</v>
      </c>
      <c r="E134" s="77">
        <f t="shared" si="2"/>
        <v>111.92999999999999</v>
      </c>
      <c r="F134" s="67">
        <f t="shared" si="3"/>
        <v>111.9</v>
      </c>
      <c r="G134" s="104" t="s">
        <v>47</v>
      </c>
      <c r="H134" s="133" t="s">
        <v>159</v>
      </c>
    </row>
    <row r="135" spans="1:14" ht="15" customHeight="1" x14ac:dyDescent="0.25">
      <c r="A135" s="2"/>
      <c r="B135" s="23" t="s">
        <v>117</v>
      </c>
      <c r="C135" s="58"/>
      <c r="D135" s="66">
        <v>142</v>
      </c>
      <c r="E135" s="78">
        <f t="shared" si="2"/>
        <v>174.66</v>
      </c>
      <c r="F135" s="68">
        <f t="shared" si="3"/>
        <v>174.7</v>
      </c>
      <c r="G135" s="18" t="s">
        <v>50</v>
      </c>
      <c r="H135" s="134"/>
    </row>
    <row r="136" spans="1:14" ht="15" customHeight="1" x14ac:dyDescent="0.25">
      <c r="A136" s="2"/>
      <c r="B136" s="23" t="s">
        <v>118</v>
      </c>
      <c r="C136" s="58"/>
      <c r="D136" s="66">
        <v>91</v>
      </c>
      <c r="E136" s="78">
        <f t="shared" si="2"/>
        <v>111.92999999999999</v>
      </c>
      <c r="F136" s="68">
        <f t="shared" si="3"/>
        <v>111.9</v>
      </c>
      <c r="G136" s="159" t="s">
        <v>47</v>
      </c>
      <c r="H136" s="134"/>
    </row>
    <row r="137" spans="1:14" ht="15" customHeight="1" x14ac:dyDescent="0.25">
      <c r="A137" s="2"/>
      <c r="B137" s="23" t="s">
        <v>119</v>
      </c>
      <c r="C137" s="58"/>
      <c r="D137" s="66">
        <v>91</v>
      </c>
      <c r="E137" s="78">
        <f t="shared" ref="E137:E244" si="4">D137*1.23</f>
        <v>111.92999999999999</v>
      </c>
      <c r="F137" s="68">
        <f t="shared" ref="F137:F244" si="5">ROUND(E137,1)</f>
        <v>111.9</v>
      </c>
      <c r="G137" s="159"/>
      <c r="H137" s="134"/>
    </row>
    <row r="138" spans="1:14" ht="15" customHeight="1" x14ac:dyDescent="0.25">
      <c r="A138" s="2"/>
      <c r="B138" s="23" t="s">
        <v>120</v>
      </c>
      <c r="C138" s="58"/>
      <c r="D138" s="66">
        <v>91</v>
      </c>
      <c r="E138" s="78">
        <f t="shared" si="4"/>
        <v>111.92999999999999</v>
      </c>
      <c r="F138" s="68">
        <f t="shared" si="5"/>
        <v>111.9</v>
      </c>
      <c r="G138" s="159"/>
      <c r="H138" s="134"/>
    </row>
    <row r="139" spans="1:14" ht="15" customHeight="1" thickBot="1" x14ac:dyDescent="0.3">
      <c r="A139" s="12"/>
      <c r="B139" s="23" t="s">
        <v>121</v>
      </c>
      <c r="C139" s="59"/>
      <c r="D139" s="70">
        <v>142</v>
      </c>
      <c r="E139" s="79">
        <f t="shared" si="4"/>
        <v>174.66</v>
      </c>
      <c r="F139" s="69">
        <f t="shared" si="5"/>
        <v>174.7</v>
      </c>
      <c r="G139" s="159"/>
      <c r="H139" s="134"/>
      <c r="K139" s="25"/>
      <c r="L139" s="25"/>
      <c r="N139" s="25"/>
    </row>
    <row r="140" spans="1:14" ht="15" customHeight="1" x14ac:dyDescent="0.25">
      <c r="A140" s="2" t="s">
        <v>379</v>
      </c>
      <c r="B140" s="22" t="s">
        <v>380</v>
      </c>
      <c r="C140" s="106">
        <v>47483</v>
      </c>
      <c r="D140" s="66">
        <v>229</v>
      </c>
      <c r="E140" s="78"/>
      <c r="F140" s="66">
        <v>281.7</v>
      </c>
      <c r="G140" s="108" t="s">
        <v>50</v>
      </c>
      <c r="H140" s="108" t="s">
        <v>388</v>
      </c>
      <c r="J140" s="122"/>
      <c r="K140" s="123"/>
      <c r="L140" s="124"/>
    </row>
    <row r="141" spans="1:14" ht="15" customHeight="1" x14ac:dyDescent="0.25">
      <c r="A141" s="26" t="s">
        <v>439</v>
      </c>
      <c r="B141" s="23" t="s">
        <v>381</v>
      </c>
      <c r="C141" s="105"/>
      <c r="D141" s="66">
        <v>254</v>
      </c>
      <c r="E141" s="78"/>
      <c r="F141" s="66">
        <v>312.39999999999998</v>
      </c>
      <c r="G141" s="109" t="s">
        <v>46</v>
      </c>
      <c r="H141" s="109" t="s">
        <v>388</v>
      </c>
      <c r="J141" s="122"/>
      <c r="K141" s="123"/>
      <c r="L141" s="124"/>
    </row>
    <row r="142" spans="1:14" ht="15" customHeight="1" x14ac:dyDescent="0.25">
      <c r="A142" s="2"/>
      <c r="B142" s="23" t="s">
        <v>382</v>
      </c>
      <c r="C142" s="105"/>
      <c r="D142" s="66">
        <v>198</v>
      </c>
      <c r="E142" s="78"/>
      <c r="F142" s="66">
        <v>243.5</v>
      </c>
      <c r="G142" s="109" t="s">
        <v>44</v>
      </c>
      <c r="H142" s="109" t="s">
        <v>388</v>
      </c>
      <c r="J142" s="122"/>
      <c r="K142" s="123"/>
      <c r="L142" s="124"/>
    </row>
    <row r="143" spans="1:14" ht="15" customHeight="1" x14ac:dyDescent="0.25">
      <c r="A143" s="2"/>
      <c r="B143" s="23" t="s">
        <v>383</v>
      </c>
      <c r="C143" s="105"/>
      <c r="D143" s="66">
        <v>147</v>
      </c>
      <c r="E143" s="78"/>
      <c r="F143" s="66">
        <v>180.8</v>
      </c>
      <c r="G143" s="109" t="s">
        <v>48</v>
      </c>
      <c r="H143" s="109" t="s">
        <v>389</v>
      </c>
      <c r="J143" s="122"/>
      <c r="K143" s="123"/>
      <c r="L143" s="124"/>
    </row>
    <row r="144" spans="1:14" ht="15" customHeight="1" x14ac:dyDescent="0.25">
      <c r="A144" s="2"/>
      <c r="B144" s="23" t="s">
        <v>384</v>
      </c>
      <c r="C144" s="105"/>
      <c r="D144" s="66">
        <v>98</v>
      </c>
      <c r="E144" s="78"/>
      <c r="F144" s="66">
        <v>120.5</v>
      </c>
      <c r="G144" s="109" t="s">
        <v>391</v>
      </c>
      <c r="H144" s="109" t="s">
        <v>389</v>
      </c>
      <c r="J144" s="122"/>
      <c r="K144" s="123"/>
      <c r="L144" s="124"/>
    </row>
    <row r="145" spans="1:12" ht="15" customHeight="1" x14ac:dyDescent="0.25">
      <c r="A145" s="2"/>
      <c r="B145" s="23" t="s">
        <v>385</v>
      </c>
      <c r="C145" s="105"/>
      <c r="D145" s="66">
        <v>273</v>
      </c>
      <c r="E145" s="78"/>
      <c r="F145" s="66">
        <v>335.8</v>
      </c>
      <c r="G145" s="109" t="s">
        <v>47</v>
      </c>
      <c r="H145" s="109" t="s">
        <v>388</v>
      </c>
      <c r="J145" s="122"/>
      <c r="K145" s="123"/>
      <c r="L145" s="124"/>
    </row>
    <row r="146" spans="1:12" ht="29.25" customHeight="1" x14ac:dyDescent="0.25">
      <c r="A146" s="2" t="s">
        <v>397</v>
      </c>
      <c r="B146" s="107" t="s">
        <v>392</v>
      </c>
      <c r="C146" s="105"/>
      <c r="D146" s="66">
        <v>2030</v>
      </c>
      <c r="E146" s="78"/>
      <c r="F146" s="66">
        <v>2496.9</v>
      </c>
      <c r="G146" s="109" t="s">
        <v>398</v>
      </c>
      <c r="H146" s="111" t="s">
        <v>396</v>
      </c>
      <c r="J146" s="122"/>
      <c r="K146" s="123"/>
      <c r="L146" s="124"/>
    </row>
    <row r="147" spans="1:12" ht="15" customHeight="1" x14ac:dyDescent="0.25">
      <c r="A147" s="2"/>
      <c r="B147" s="23" t="s">
        <v>386</v>
      </c>
      <c r="C147" s="105"/>
      <c r="D147" s="66">
        <v>61</v>
      </c>
      <c r="E147" s="78"/>
      <c r="F147" s="66">
        <v>75</v>
      </c>
      <c r="G147" s="109" t="s">
        <v>40</v>
      </c>
      <c r="H147" s="109" t="s">
        <v>390</v>
      </c>
      <c r="J147" s="122"/>
      <c r="K147" s="123"/>
      <c r="L147" s="124"/>
    </row>
    <row r="148" spans="1:12" ht="28.5" customHeight="1" x14ac:dyDescent="0.25">
      <c r="A148" s="2" t="s">
        <v>397</v>
      </c>
      <c r="B148" s="107" t="s">
        <v>393</v>
      </c>
      <c r="C148" s="105"/>
      <c r="D148" s="66">
        <v>507</v>
      </c>
      <c r="E148" s="78"/>
      <c r="F148" s="66">
        <v>623.6</v>
      </c>
      <c r="G148" s="109" t="s">
        <v>398</v>
      </c>
      <c r="H148" s="111" t="s">
        <v>395</v>
      </c>
      <c r="J148" s="122"/>
      <c r="K148" s="123"/>
      <c r="L148" s="124"/>
    </row>
    <row r="149" spans="1:12" ht="15" customHeight="1" thickBot="1" x14ac:dyDescent="0.3">
      <c r="A149" s="2"/>
      <c r="B149" s="24" t="s">
        <v>387</v>
      </c>
      <c r="C149" s="105"/>
      <c r="D149" s="66">
        <v>173</v>
      </c>
      <c r="E149" s="78"/>
      <c r="F149" s="66">
        <v>212.8</v>
      </c>
      <c r="G149" s="110" t="s">
        <v>49</v>
      </c>
      <c r="H149" s="110" t="s">
        <v>390</v>
      </c>
      <c r="J149" s="122"/>
      <c r="K149" s="123"/>
      <c r="L149" s="124"/>
    </row>
    <row r="150" spans="1:12" ht="15" customHeight="1" x14ac:dyDescent="0.25">
      <c r="A150" s="29" t="s">
        <v>151</v>
      </c>
      <c r="B150" s="23" t="s">
        <v>110</v>
      </c>
      <c r="C150" s="55">
        <v>46022</v>
      </c>
      <c r="D150" s="71">
        <v>37</v>
      </c>
      <c r="E150" s="77">
        <f t="shared" si="4"/>
        <v>45.51</v>
      </c>
      <c r="F150" s="67">
        <f t="shared" si="5"/>
        <v>45.5</v>
      </c>
      <c r="G150" s="157" t="s">
        <v>40</v>
      </c>
      <c r="H150" s="134" t="s">
        <v>201</v>
      </c>
      <c r="J150" s="122"/>
      <c r="K150" s="122"/>
      <c r="L150" s="122"/>
    </row>
    <row r="151" spans="1:12" ht="15" customHeight="1" x14ac:dyDescent="0.25">
      <c r="A151" s="1"/>
      <c r="B151" s="23" t="s">
        <v>111</v>
      </c>
      <c r="C151" s="58"/>
      <c r="D151" s="66">
        <v>28</v>
      </c>
      <c r="E151" s="78">
        <f t="shared" si="4"/>
        <v>34.44</v>
      </c>
      <c r="F151" s="68">
        <f t="shared" si="5"/>
        <v>34.4</v>
      </c>
      <c r="G151" s="157"/>
      <c r="H151" s="134"/>
      <c r="J151" s="122"/>
      <c r="K151" s="122"/>
      <c r="L151" s="122"/>
    </row>
    <row r="152" spans="1:12" ht="15" customHeight="1" x14ac:dyDescent="0.25">
      <c r="A152" s="1"/>
      <c r="B152" s="23" t="s">
        <v>112</v>
      </c>
      <c r="C152" s="58"/>
      <c r="D152" s="66">
        <v>28</v>
      </c>
      <c r="E152" s="78">
        <f t="shared" si="4"/>
        <v>34.44</v>
      </c>
      <c r="F152" s="68">
        <f t="shared" si="5"/>
        <v>34.4</v>
      </c>
      <c r="G152" s="157"/>
      <c r="H152" s="134"/>
    </row>
    <row r="153" spans="1:12" ht="15" customHeight="1" x14ac:dyDescent="0.25">
      <c r="A153" s="1"/>
      <c r="B153" s="23" t="s">
        <v>113</v>
      </c>
      <c r="C153" s="58"/>
      <c r="D153" s="66">
        <v>37</v>
      </c>
      <c r="E153" s="78">
        <f t="shared" si="4"/>
        <v>45.51</v>
      </c>
      <c r="F153" s="68">
        <f t="shared" si="5"/>
        <v>45.5</v>
      </c>
      <c r="G153" s="157"/>
      <c r="H153" s="134"/>
    </row>
    <row r="154" spans="1:12" ht="15" customHeight="1" x14ac:dyDescent="0.25">
      <c r="A154" s="1"/>
      <c r="B154" s="23" t="s">
        <v>114</v>
      </c>
      <c r="C154" s="58"/>
      <c r="D154" s="66">
        <v>51</v>
      </c>
      <c r="E154" s="78">
        <f t="shared" si="4"/>
        <v>62.73</v>
      </c>
      <c r="F154" s="68">
        <f t="shared" si="5"/>
        <v>62.7</v>
      </c>
      <c r="G154" s="18" t="s">
        <v>47</v>
      </c>
      <c r="H154" s="14" t="s">
        <v>163</v>
      </c>
    </row>
    <row r="155" spans="1:12" ht="15" customHeight="1" thickBot="1" x14ac:dyDescent="0.3">
      <c r="A155" s="11"/>
      <c r="B155" s="24" t="s">
        <v>115</v>
      </c>
      <c r="C155" s="59"/>
      <c r="D155" s="70">
        <v>191</v>
      </c>
      <c r="E155" s="79">
        <f t="shared" si="4"/>
        <v>234.93</v>
      </c>
      <c r="F155" s="69">
        <f t="shared" si="5"/>
        <v>234.9</v>
      </c>
      <c r="G155" s="19" t="s">
        <v>52</v>
      </c>
      <c r="H155" s="16" t="s">
        <v>159</v>
      </c>
    </row>
    <row r="156" spans="1:12" ht="15" customHeight="1" x14ac:dyDescent="0.25">
      <c r="A156" s="1" t="s">
        <v>228</v>
      </c>
      <c r="B156" s="23" t="s">
        <v>370</v>
      </c>
      <c r="C156" s="56">
        <v>46752</v>
      </c>
      <c r="D156" s="140">
        <v>154</v>
      </c>
      <c r="E156" s="168">
        <f t="shared" si="4"/>
        <v>189.42</v>
      </c>
      <c r="F156" s="143">
        <f t="shared" si="5"/>
        <v>189.4</v>
      </c>
      <c r="G156" s="54" t="s">
        <v>284</v>
      </c>
      <c r="H156" s="134" t="s">
        <v>159</v>
      </c>
    </row>
    <row r="157" spans="1:12" ht="15" customHeight="1" x14ac:dyDescent="0.25">
      <c r="A157" s="26"/>
      <c r="B157" s="23" t="s">
        <v>371</v>
      </c>
      <c r="C157" s="56"/>
      <c r="D157" s="140"/>
      <c r="E157" s="168"/>
      <c r="F157" s="143"/>
      <c r="G157" s="54" t="s">
        <v>284</v>
      </c>
      <c r="H157" s="134"/>
    </row>
    <row r="158" spans="1:12" ht="15" customHeight="1" x14ac:dyDescent="0.25">
      <c r="A158" s="1"/>
      <c r="B158" s="23" t="s">
        <v>369</v>
      </c>
      <c r="C158" s="56"/>
      <c r="D158" s="140"/>
      <c r="E158" s="168"/>
      <c r="F158" s="143"/>
      <c r="G158" s="54" t="s">
        <v>52</v>
      </c>
      <c r="H158" s="134"/>
    </row>
    <row r="159" spans="1:12" ht="15" customHeight="1" x14ac:dyDescent="0.25">
      <c r="A159" s="1"/>
      <c r="B159" s="23" t="s">
        <v>277</v>
      </c>
      <c r="C159" s="58"/>
      <c r="D159" s="140"/>
      <c r="E159" s="168"/>
      <c r="F159" s="143"/>
      <c r="G159" s="54" t="s">
        <v>40</v>
      </c>
      <c r="H159" s="134"/>
    </row>
    <row r="160" spans="1:12" ht="15" customHeight="1" x14ac:dyDescent="0.25">
      <c r="A160" s="1"/>
      <c r="B160" s="23" t="s">
        <v>278</v>
      </c>
      <c r="C160" s="58"/>
      <c r="D160" s="140"/>
      <c r="E160" s="168"/>
      <c r="F160" s="143"/>
      <c r="G160" s="54" t="s">
        <v>47</v>
      </c>
      <c r="H160" s="134"/>
    </row>
    <row r="161" spans="1:8" ht="15" customHeight="1" x14ac:dyDescent="0.25">
      <c r="A161" s="1"/>
      <c r="B161" s="23" t="s">
        <v>279</v>
      </c>
      <c r="C161" s="58"/>
      <c r="D161" s="66">
        <v>177</v>
      </c>
      <c r="E161" s="78">
        <f t="shared" si="4"/>
        <v>217.71</v>
      </c>
      <c r="F161" s="68">
        <f t="shared" si="5"/>
        <v>217.7</v>
      </c>
      <c r="G161" s="54" t="s">
        <v>43</v>
      </c>
      <c r="H161" s="134"/>
    </row>
    <row r="162" spans="1:8" ht="15" customHeight="1" x14ac:dyDescent="0.25">
      <c r="A162" s="1"/>
      <c r="B162" s="23" t="s">
        <v>280</v>
      </c>
      <c r="C162" s="58"/>
      <c r="D162" s="66">
        <v>199</v>
      </c>
      <c r="E162" s="78">
        <f t="shared" si="4"/>
        <v>244.77</v>
      </c>
      <c r="F162" s="68">
        <f t="shared" si="5"/>
        <v>244.8</v>
      </c>
      <c r="G162" s="54" t="s">
        <v>52</v>
      </c>
      <c r="H162" s="14" t="s">
        <v>285</v>
      </c>
    </row>
    <row r="163" spans="1:8" ht="15" customHeight="1" x14ac:dyDescent="0.25">
      <c r="A163" s="1"/>
      <c r="B163" s="23" t="s">
        <v>281</v>
      </c>
      <c r="C163" s="58"/>
      <c r="D163" s="66">
        <v>136</v>
      </c>
      <c r="E163" s="78">
        <f t="shared" si="4"/>
        <v>167.28</v>
      </c>
      <c r="F163" s="68">
        <f t="shared" si="5"/>
        <v>167.3</v>
      </c>
      <c r="G163" s="54" t="s">
        <v>52</v>
      </c>
      <c r="H163" s="14" t="s">
        <v>202</v>
      </c>
    </row>
    <row r="164" spans="1:8" ht="15" customHeight="1" x14ac:dyDescent="0.25">
      <c r="A164" s="1"/>
      <c r="B164" s="23" t="s">
        <v>282</v>
      </c>
      <c r="C164" s="58"/>
      <c r="D164" s="66">
        <v>166</v>
      </c>
      <c r="E164" s="78">
        <f t="shared" si="4"/>
        <v>204.18</v>
      </c>
      <c r="F164" s="68">
        <f t="shared" si="5"/>
        <v>204.2</v>
      </c>
      <c r="G164" s="18" t="s">
        <v>46</v>
      </c>
      <c r="H164" s="14" t="s">
        <v>285</v>
      </c>
    </row>
    <row r="165" spans="1:8" ht="15" customHeight="1" thickBot="1" x14ac:dyDescent="0.3">
      <c r="A165" s="1"/>
      <c r="B165" s="23" t="s">
        <v>283</v>
      </c>
      <c r="C165" s="58"/>
      <c r="D165" s="66">
        <v>161</v>
      </c>
      <c r="E165" s="78">
        <f t="shared" si="4"/>
        <v>198.03</v>
      </c>
      <c r="F165" s="68">
        <f t="shared" si="5"/>
        <v>198</v>
      </c>
      <c r="G165" s="18" t="s">
        <v>46</v>
      </c>
      <c r="H165" s="14" t="s">
        <v>202</v>
      </c>
    </row>
    <row r="166" spans="1:8" ht="15" customHeight="1" x14ac:dyDescent="0.25">
      <c r="A166" s="29" t="s">
        <v>9</v>
      </c>
      <c r="B166" s="22" t="s">
        <v>219</v>
      </c>
      <c r="C166" s="55">
        <v>46387</v>
      </c>
      <c r="D166" s="71">
        <v>45</v>
      </c>
      <c r="E166" s="77">
        <f t="shared" si="4"/>
        <v>55.35</v>
      </c>
      <c r="F166" s="67">
        <f t="shared" si="5"/>
        <v>55.4</v>
      </c>
      <c r="G166" s="17" t="s">
        <v>47</v>
      </c>
      <c r="H166" s="15" t="s">
        <v>163</v>
      </c>
    </row>
    <row r="167" spans="1:8" ht="15" customHeight="1" x14ac:dyDescent="0.25">
      <c r="A167" s="1"/>
      <c r="B167" s="23" t="s">
        <v>164</v>
      </c>
      <c r="C167" s="58"/>
      <c r="D167" s="66">
        <v>58</v>
      </c>
      <c r="E167" s="78">
        <f t="shared" si="4"/>
        <v>71.34</v>
      </c>
      <c r="F167" s="68">
        <f t="shared" si="5"/>
        <v>71.3</v>
      </c>
      <c r="G167" s="54" t="s">
        <v>47</v>
      </c>
      <c r="H167" s="13" t="s">
        <v>199</v>
      </c>
    </row>
    <row r="168" spans="1:8" ht="15" customHeight="1" x14ac:dyDescent="0.25">
      <c r="A168" s="1"/>
      <c r="B168" s="23" t="s">
        <v>212</v>
      </c>
      <c r="C168" s="56"/>
      <c r="D168" s="66">
        <v>50</v>
      </c>
      <c r="E168" s="78">
        <f t="shared" si="4"/>
        <v>61.5</v>
      </c>
      <c r="F168" s="68">
        <f t="shared" si="5"/>
        <v>61.5</v>
      </c>
      <c r="G168" s="54" t="s">
        <v>43</v>
      </c>
      <c r="H168" s="14" t="s">
        <v>163</v>
      </c>
    </row>
    <row r="169" spans="1:8" ht="15" customHeight="1" x14ac:dyDescent="0.25">
      <c r="A169" s="1"/>
      <c r="B169" s="23" t="s">
        <v>211</v>
      </c>
      <c r="C169" s="56"/>
      <c r="D169" s="66">
        <v>56</v>
      </c>
      <c r="E169" s="78">
        <f t="shared" si="4"/>
        <v>68.88</v>
      </c>
      <c r="F169" s="68">
        <f t="shared" si="5"/>
        <v>68.900000000000006</v>
      </c>
      <c r="G169" s="54" t="s">
        <v>44</v>
      </c>
      <c r="H169" s="14" t="s">
        <v>159</v>
      </c>
    </row>
    <row r="170" spans="1:8" ht="15" customHeight="1" x14ac:dyDescent="0.25">
      <c r="A170" s="1"/>
      <c r="B170" s="23" t="s">
        <v>51</v>
      </c>
      <c r="C170" s="56"/>
      <c r="D170" s="66">
        <v>61</v>
      </c>
      <c r="E170" s="78">
        <f t="shared" si="4"/>
        <v>75.03</v>
      </c>
      <c r="F170" s="68">
        <f t="shared" si="5"/>
        <v>75</v>
      </c>
      <c r="G170" s="54" t="s">
        <v>42</v>
      </c>
      <c r="H170" s="13" t="s">
        <v>199</v>
      </c>
    </row>
    <row r="171" spans="1:8" ht="15" customHeight="1" x14ac:dyDescent="0.25">
      <c r="A171" s="1"/>
      <c r="B171" s="23" t="s">
        <v>165</v>
      </c>
      <c r="C171" s="56"/>
      <c r="D171" s="66">
        <v>57</v>
      </c>
      <c r="E171" s="78">
        <f t="shared" si="4"/>
        <v>70.11</v>
      </c>
      <c r="F171" s="68">
        <f t="shared" si="5"/>
        <v>70.099999999999994</v>
      </c>
      <c r="G171" s="54" t="s">
        <v>47</v>
      </c>
      <c r="H171" s="14" t="s">
        <v>163</v>
      </c>
    </row>
    <row r="172" spans="1:8" ht="15" customHeight="1" x14ac:dyDescent="0.25">
      <c r="A172" s="1"/>
      <c r="B172" s="23" t="s">
        <v>166</v>
      </c>
      <c r="C172" s="56"/>
      <c r="D172" s="66">
        <v>61</v>
      </c>
      <c r="E172" s="78">
        <f t="shared" si="4"/>
        <v>75.03</v>
      </c>
      <c r="F172" s="68">
        <f t="shared" si="5"/>
        <v>75</v>
      </c>
      <c r="G172" s="54" t="s">
        <v>47</v>
      </c>
      <c r="H172" s="14" t="s">
        <v>163</v>
      </c>
    </row>
    <row r="173" spans="1:8" ht="15" customHeight="1" thickBot="1" x14ac:dyDescent="0.3">
      <c r="A173" s="11"/>
      <c r="B173" s="24" t="s">
        <v>210</v>
      </c>
      <c r="C173" s="57"/>
      <c r="D173" s="70">
        <v>56</v>
      </c>
      <c r="E173" s="79">
        <f t="shared" si="4"/>
        <v>68.88</v>
      </c>
      <c r="F173" s="69">
        <f t="shared" si="5"/>
        <v>68.900000000000006</v>
      </c>
      <c r="G173" s="87" t="s">
        <v>45</v>
      </c>
      <c r="H173" s="16" t="s">
        <v>159</v>
      </c>
    </row>
    <row r="174" spans="1:8" ht="15" customHeight="1" x14ac:dyDescent="0.25">
      <c r="A174" s="2" t="s">
        <v>205</v>
      </c>
      <c r="B174" s="23" t="s">
        <v>315</v>
      </c>
      <c r="C174" s="56">
        <v>46752</v>
      </c>
      <c r="D174" s="66">
        <v>857</v>
      </c>
      <c r="E174" s="78">
        <f t="shared" si="4"/>
        <v>1054.1099999999999</v>
      </c>
      <c r="F174" s="68">
        <f t="shared" si="5"/>
        <v>1054.0999999999999</v>
      </c>
      <c r="G174" s="54" t="s">
        <v>299</v>
      </c>
      <c r="H174" s="13" t="s">
        <v>300</v>
      </c>
    </row>
    <row r="175" spans="1:8" ht="15" customHeight="1" x14ac:dyDescent="0.25">
      <c r="A175" s="33"/>
      <c r="B175" s="23" t="s">
        <v>316</v>
      </c>
      <c r="C175" s="56"/>
      <c r="D175" s="66">
        <v>102</v>
      </c>
      <c r="E175" s="78">
        <f t="shared" si="4"/>
        <v>125.46</v>
      </c>
      <c r="F175" s="68">
        <f t="shared" si="5"/>
        <v>125.5</v>
      </c>
      <c r="G175" s="54" t="s">
        <v>40</v>
      </c>
      <c r="H175" s="14" t="s">
        <v>159</v>
      </c>
    </row>
    <row r="176" spans="1:8" ht="15" customHeight="1" x14ac:dyDescent="0.25">
      <c r="A176" s="1"/>
      <c r="B176" s="23" t="s">
        <v>317</v>
      </c>
      <c r="C176" s="56"/>
      <c r="D176" s="66">
        <v>125</v>
      </c>
      <c r="E176" s="78">
        <f t="shared" si="4"/>
        <v>153.75</v>
      </c>
      <c r="F176" s="68">
        <f t="shared" si="5"/>
        <v>153.80000000000001</v>
      </c>
      <c r="G176" s="54" t="s">
        <v>43</v>
      </c>
      <c r="H176" s="30" t="s">
        <v>159</v>
      </c>
    </row>
    <row r="177" spans="1:14" ht="15" customHeight="1" x14ac:dyDescent="0.25">
      <c r="A177" s="1"/>
      <c r="B177" s="23" t="s">
        <v>318</v>
      </c>
      <c r="C177" s="56"/>
      <c r="D177" s="66">
        <v>46</v>
      </c>
      <c r="E177" s="78">
        <f t="shared" si="4"/>
        <v>56.58</v>
      </c>
      <c r="F177" s="68">
        <f t="shared" si="5"/>
        <v>56.6</v>
      </c>
      <c r="G177" s="54" t="s">
        <v>47</v>
      </c>
      <c r="H177" s="166" t="s">
        <v>163</v>
      </c>
    </row>
    <row r="178" spans="1:14" ht="15" customHeight="1" x14ac:dyDescent="0.25">
      <c r="A178" s="1"/>
      <c r="B178" s="23" t="s">
        <v>319</v>
      </c>
      <c r="C178" s="56"/>
      <c r="D178" s="66">
        <v>63</v>
      </c>
      <c r="E178" s="78">
        <f t="shared" si="4"/>
        <v>77.489999999999995</v>
      </c>
      <c r="F178" s="68">
        <f t="shared" si="5"/>
        <v>77.5</v>
      </c>
      <c r="G178" s="54" t="s">
        <v>43</v>
      </c>
      <c r="H178" s="134"/>
    </row>
    <row r="179" spans="1:14" ht="15" customHeight="1" x14ac:dyDescent="0.25">
      <c r="A179" s="1"/>
      <c r="B179" s="23" t="s">
        <v>320</v>
      </c>
      <c r="C179" s="56"/>
      <c r="D179" s="66">
        <v>58</v>
      </c>
      <c r="E179" s="78">
        <f t="shared" si="4"/>
        <v>71.34</v>
      </c>
      <c r="F179" s="68">
        <f t="shared" si="5"/>
        <v>71.3</v>
      </c>
      <c r="G179" s="54" t="s">
        <v>44</v>
      </c>
      <c r="H179" s="134"/>
    </row>
    <row r="180" spans="1:14" ht="15" customHeight="1" thickBot="1" x14ac:dyDescent="0.3">
      <c r="A180" s="1"/>
      <c r="B180" s="23" t="s">
        <v>321</v>
      </c>
      <c r="C180" s="56"/>
      <c r="D180" s="66">
        <v>191</v>
      </c>
      <c r="E180" s="78">
        <f t="shared" si="4"/>
        <v>234.93</v>
      </c>
      <c r="F180" s="68">
        <f t="shared" si="5"/>
        <v>234.9</v>
      </c>
      <c r="G180" s="54" t="s">
        <v>52</v>
      </c>
      <c r="H180" s="134"/>
    </row>
    <row r="181" spans="1:14" ht="15" customHeight="1" x14ac:dyDescent="0.25">
      <c r="A181" s="29" t="s">
        <v>14</v>
      </c>
      <c r="B181" s="22" t="s">
        <v>174</v>
      </c>
      <c r="C181" s="55">
        <v>46387</v>
      </c>
      <c r="D181" s="71">
        <v>167</v>
      </c>
      <c r="E181" s="77">
        <f t="shared" si="4"/>
        <v>205.41</v>
      </c>
      <c r="F181" s="67">
        <f t="shared" si="5"/>
        <v>205.4</v>
      </c>
      <c r="G181" s="17" t="s">
        <v>46</v>
      </c>
      <c r="H181" s="31" t="s">
        <v>200</v>
      </c>
    </row>
    <row r="182" spans="1:14" ht="15" customHeight="1" x14ac:dyDescent="0.25">
      <c r="A182" s="1"/>
      <c r="B182" s="23" t="s">
        <v>173</v>
      </c>
      <c r="C182" s="58"/>
      <c r="D182" s="66">
        <v>28</v>
      </c>
      <c r="E182" s="78">
        <f t="shared" si="4"/>
        <v>34.44</v>
      </c>
      <c r="F182" s="68">
        <f t="shared" si="5"/>
        <v>34.4</v>
      </c>
      <c r="G182" s="18" t="s">
        <v>40</v>
      </c>
      <c r="H182" s="166" t="s">
        <v>201</v>
      </c>
    </row>
    <row r="183" spans="1:14" ht="15" customHeight="1" x14ac:dyDescent="0.25">
      <c r="A183" s="1"/>
      <c r="B183" s="23" t="s">
        <v>171</v>
      </c>
      <c r="C183" s="58"/>
      <c r="D183" s="140">
        <v>46</v>
      </c>
      <c r="E183" s="168">
        <f t="shared" si="4"/>
        <v>56.58</v>
      </c>
      <c r="F183" s="143">
        <f t="shared" si="5"/>
        <v>56.6</v>
      </c>
      <c r="G183" s="157" t="s">
        <v>40</v>
      </c>
      <c r="H183" s="134"/>
    </row>
    <row r="184" spans="1:14" ht="15" customHeight="1" thickBot="1" x14ac:dyDescent="0.3">
      <c r="A184" s="11"/>
      <c r="B184" s="24" t="s">
        <v>172</v>
      </c>
      <c r="C184" s="59"/>
      <c r="D184" s="141"/>
      <c r="E184" s="169"/>
      <c r="F184" s="144"/>
      <c r="G184" s="158"/>
      <c r="H184" s="138"/>
      <c r="K184" s="25"/>
      <c r="L184" s="25"/>
      <c r="N184" s="25"/>
    </row>
    <row r="185" spans="1:14" ht="15" customHeight="1" x14ac:dyDescent="0.3">
      <c r="A185" s="29" t="s">
        <v>394</v>
      </c>
      <c r="B185" s="22" t="s">
        <v>399</v>
      </c>
      <c r="C185" s="55">
        <v>47483</v>
      </c>
      <c r="D185" s="101">
        <v>119</v>
      </c>
      <c r="E185" s="95"/>
      <c r="F185" s="102">
        <v>146.4</v>
      </c>
      <c r="G185" s="108" t="s">
        <v>41</v>
      </c>
      <c r="H185" s="108" t="s">
        <v>389</v>
      </c>
      <c r="K185" s="112"/>
    </row>
    <row r="186" spans="1:14" ht="30.75" customHeight="1" x14ac:dyDescent="0.3">
      <c r="A186" s="120" t="s">
        <v>439</v>
      </c>
      <c r="B186" s="107" t="s">
        <v>407</v>
      </c>
      <c r="C186" s="58"/>
      <c r="D186" s="99">
        <v>1559</v>
      </c>
      <c r="E186" s="103"/>
      <c r="F186" s="97">
        <v>1917.6</v>
      </c>
      <c r="G186" s="109" t="s">
        <v>398</v>
      </c>
      <c r="H186" s="111" t="s">
        <v>408</v>
      </c>
      <c r="K186" s="112"/>
    </row>
    <row r="187" spans="1:14" ht="15" customHeight="1" x14ac:dyDescent="0.3">
      <c r="A187" s="1"/>
      <c r="B187" s="23" t="s">
        <v>406</v>
      </c>
      <c r="C187" s="58"/>
      <c r="D187" s="99">
        <v>998</v>
      </c>
      <c r="E187" s="103"/>
      <c r="F187" s="97">
        <v>1227.5</v>
      </c>
      <c r="G187" s="109" t="s">
        <v>398</v>
      </c>
      <c r="H187" s="109" t="s">
        <v>409</v>
      </c>
      <c r="K187" s="112"/>
    </row>
    <row r="188" spans="1:14" ht="15" customHeight="1" x14ac:dyDescent="0.3">
      <c r="A188" s="1"/>
      <c r="B188" s="23" t="s">
        <v>400</v>
      </c>
      <c r="C188" s="58"/>
      <c r="D188" s="99">
        <v>132</v>
      </c>
      <c r="E188" s="103"/>
      <c r="F188" s="97">
        <v>162.4</v>
      </c>
      <c r="G188" s="109" t="s">
        <v>43</v>
      </c>
      <c r="H188" s="109" t="s">
        <v>389</v>
      </c>
      <c r="K188" s="112"/>
    </row>
    <row r="189" spans="1:14" ht="15" customHeight="1" x14ac:dyDescent="0.3">
      <c r="A189" s="1"/>
      <c r="B189" s="23" t="s">
        <v>401</v>
      </c>
      <c r="C189" s="58"/>
      <c r="D189" s="99">
        <v>69</v>
      </c>
      <c r="E189" s="103"/>
      <c r="F189" s="97">
        <v>84.9</v>
      </c>
      <c r="G189" s="109" t="s">
        <v>50</v>
      </c>
      <c r="H189" s="109" t="s">
        <v>389</v>
      </c>
      <c r="K189" s="112"/>
    </row>
    <row r="190" spans="1:14" ht="15" customHeight="1" x14ac:dyDescent="0.3">
      <c r="A190" s="1"/>
      <c r="B190" s="23" t="s">
        <v>402</v>
      </c>
      <c r="C190" s="58"/>
      <c r="D190" s="99">
        <v>52</v>
      </c>
      <c r="E190" s="103"/>
      <c r="F190" s="97">
        <v>64</v>
      </c>
      <c r="G190" s="109" t="s">
        <v>45</v>
      </c>
      <c r="H190" s="109" t="s">
        <v>389</v>
      </c>
      <c r="K190" s="112"/>
    </row>
    <row r="191" spans="1:14" ht="15" customHeight="1" x14ac:dyDescent="0.3">
      <c r="A191" s="1"/>
      <c r="B191" s="23" t="s">
        <v>403</v>
      </c>
      <c r="C191" s="58"/>
      <c r="D191" s="99">
        <v>52</v>
      </c>
      <c r="E191" s="103"/>
      <c r="F191" s="97">
        <v>64</v>
      </c>
      <c r="G191" s="109" t="s">
        <v>45</v>
      </c>
      <c r="H191" s="109" t="s">
        <v>389</v>
      </c>
      <c r="K191" s="112"/>
    </row>
    <row r="192" spans="1:14" ht="15" customHeight="1" x14ac:dyDescent="0.3">
      <c r="A192" s="1"/>
      <c r="B192" s="23" t="s">
        <v>404</v>
      </c>
      <c r="C192" s="58"/>
      <c r="D192" s="99">
        <v>38</v>
      </c>
      <c r="E192" s="103"/>
      <c r="F192" s="97">
        <v>46.7</v>
      </c>
      <c r="G192" s="109" t="s">
        <v>47</v>
      </c>
      <c r="H192" s="109" t="s">
        <v>389</v>
      </c>
      <c r="K192" s="112"/>
    </row>
    <row r="193" spans="1:11" ht="15" customHeight="1" thickBot="1" x14ac:dyDescent="0.35">
      <c r="A193" s="11"/>
      <c r="B193" s="24" t="s">
        <v>405</v>
      </c>
      <c r="C193" s="59"/>
      <c r="D193" s="100">
        <v>73</v>
      </c>
      <c r="E193" s="96"/>
      <c r="F193" s="98">
        <v>89.8</v>
      </c>
      <c r="G193" s="110" t="s">
        <v>47</v>
      </c>
      <c r="H193" s="110" t="s">
        <v>389</v>
      </c>
      <c r="K193" s="112"/>
    </row>
    <row r="194" spans="1:11" ht="15" customHeight="1" x14ac:dyDescent="0.3">
      <c r="A194" s="1" t="s">
        <v>153</v>
      </c>
      <c r="B194" s="23" t="s">
        <v>141</v>
      </c>
      <c r="C194" s="56">
        <v>46387</v>
      </c>
      <c r="D194" s="66">
        <v>58</v>
      </c>
      <c r="E194" s="78">
        <f t="shared" si="4"/>
        <v>71.34</v>
      </c>
      <c r="F194" s="68">
        <f t="shared" si="5"/>
        <v>71.3</v>
      </c>
      <c r="G194" s="18" t="s">
        <v>40</v>
      </c>
      <c r="H194" s="18" t="s">
        <v>199</v>
      </c>
      <c r="K194" s="113"/>
    </row>
    <row r="195" spans="1:11" ht="15" customHeight="1" x14ac:dyDescent="0.3">
      <c r="A195" s="26"/>
      <c r="B195" s="23" t="s">
        <v>142</v>
      </c>
      <c r="C195" s="58"/>
      <c r="D195" s="66">
        <v>61</v>
      </c>
      <c r="E195" s="78">
        <f t="shared" si="4"/>
        <v>75.03</v>
      </c>
      <c r="F195" s="68">
        <f t="shared" si="5"/>
        <v>75</v>
      </c>
      <c r="G195" s="18" t="s">
        <v>40</v>
      </c>
      <c r="H195" s="18" t="s">
        <v>199</v>
      </c>
      <c r="K195" s="113"/>
    </row>
    <row r="196" spans="1:11" ht="15" customHeight="1" x14ac:dyDescent="0.25">
      <c r="A196" s="1"/>
      <c r="B196" s="23" t="s">
        <v>143</v>
      </c>
      <c r="C196" s="58"/>
      <c r="D196" s="66">
        <v>171</v>
      </c>
      <c r="E196" s="78">
        <f t="shared" si="4"/>
        <v>210.32999999999998</v>
      </c>
      <c r="F196" s="68">
        <f t="shared" si="5"/>
        <v>210.3</v>
      </c>
      <c r="G196" s="18" t="s">
        <v>45</v>
      </c>
      <c r="H196" s="13" t="s">
        <v>200</v>
      </c>
    </row>
    <row r="197" spans="1:11" ht="15" customHeight="1" x14ac:dyDescent="0.25">
      <c r="A197" s="1"/>
      <c r="B197" s="23" t="s">
        <v>144</v>
      </c>
      <c r="C197" s="58"/>
      <c r="D197" s="66">
        <v>61</v>
      </c>
      <c r="E197" s="78">
        <f t="shared" si="4"/>
        <v>75.03</v>
      </c>
      <c r="F197" s="68">
        <f t="shared" si="5"/>
        <v>75</v>
      </c>
      <c r="G197" s="18" t="s">
        <v>40</v>
      </c>
      <c r="H197" s="18" t="s">
        <v>199</v>
      </c>
    </row>
    <row r="198" spans="1:11" ht="15" customHeight="1" x14ac:dyDescent="0.25">
      <c r="A198" s="1"/>
      <c r="B198" s="23" t="s">
        <v>145</v>
      </c>
      <c r="C198" s="58"/>
      <c r="D198" s="66">
        <v>108</v>
      </c>
      <c r="E198" s="78">
        <f t="shared" si="4"/>
        <v>132.84</v>
      </c>
      <c r="F198" s="68">
        <f t="shared" si="5"/>
        <v>132.80000000000001</v>
      </c>
      <c r="G198" s="18" t="s">
        <v>40</v>
      </c>
      <c r="H198" s="13" t="s">
        <v>159</v>
      </c>
    </row>
    <row r="199" spans="1:11" ht="15" customHeight="1" x14ac:dyDescent="0.25">
      <c r="A199" s="27" t="s">
        <v>149</v>
      </c>
      <c r="B199" s="23" t="s">
        <v>146</v>
      </c>
      <c r="C199" s="58"/>
      <c r="D199" s="66">
        <v>1915</v>
      </c>
      <c r="E199" s="78">
        <f t="shared" si="4"/>
        <v>2355.4499999999998</v>
      </c>
      <c r="F199" s="68">
        <f t="shared" si="5"/>
        <v>2355.5</v>
      </c>
      <c r="G199" s="18" t="s">
        <v>297</v>
      </c>
      <c r="H199" s="13" t="s">
        <v>188</v>
      </c>
    </row>
    <row r="200" spans="1:11" ht="15" customHeight="1" x14ac:dyDescent="0.25">
      <c r="A200" s="27" t="s">
        <v>149</v>
      </c>
      <c r="B200" s="23" t="s">
        <v>147</v>
      </c>
      <c r="C200" s="58"/>
      <c r="D200" s="66">
        <v>392</v>
      </c>
      <c r="E200" s="78">
        <f t="shared" si="4"/>
        <v>482.15999999999997</v>
      </c>
      <c r="F200" s="68">
        <f t="shared" si="5"/>
        <v>482.2</v>
      </c>
      <c r="G200" s="18" t="s">
        <v>203</v>
      </c>
      <c r="H200" s="13" t="s">
        <v>159</v>
      </c>
    </row>
    <row r="201" spans="1:11" ht="15" customHeight="1" thickBot="1" x14ac:dyDescent="0.3">
      <c r="A201" s="27" t="s">
        <v>149</v>
      </c>
      <c r="B201" s="23" t="s">
        <v>148</v>
      </c>
      <c r="C201" s="58"/>
      <c r="D201" s="66">
        <v>1167</v>
      </c>
      <c r="E201" s="78">
        <f t="shared" si="4"/>
        <v>1435.41</v>
      </c>
      <c r="F201" s="68">
        <f t="shared" si="5"/>
        <v>1435.4</v>
      </c>
      <c r="G201" s="18" t="s">
        <v>298</v>
      </c>
      <c r="H201" s="13" t="s">
        <v>189</v>
      </c>
    </row>
    <row r="202" spans="1:11" ht="15" customHeight="1" x14ac:dyDescent="0.25">
      <c r="A202" s="28" t="s">
        <v>13</v>
      </c>
      <c r="B202" s="22" t="s">
        <v>198</v>
      </c>
      <c r="C202" s="55">
        <v>46022</v>
      </c>
      <c r="D202" s="71">
        <v>46</v>
      </c>
      <c r="E202" s="77">
        <f t="shared" si="4"/>
        <v>56.58</v>
      </c>
      <c r="F202" s="67">
        <f t="shared" si="5"/>
        <v>56.6</v>
      </c>
      <c r="G202" s="135" t="s">
        <v>40</v>
      </c>
      <c r="H202" s="133" t="s">
        <v>201</v>
      </c>
    </row>
    <row r="203" spans="1:11" ht="15" customHeight="1" x14ac:dyDescent="0.25">
      <c r="A203" s="2"/>
      <c r="B203" s="23" t="s">
        <v>160</v>
      </c>
      <c r="C203" s="56"/>
      <c r="D203" s="66">
        <v>30</v>
      </c>
      <c r="E203" s="78">
        <f t="shared" si="4"/>
        <v>36.9</v>
      </c>
      <c r="F203" s="68">
        <f t="shared" si="5"/>
        <v>36.9</v>
      </c>
      <c r="G203" s="136"/>
      <c r="H203" s="134"/>
    </row>
    <row r="204" spans="1:11" ht="15" customHeight="1" x14ac:dyDescent="0.25">
      <c r="A204" s="2"/>
      <c r="B204" s="23" t="s">
        <v>294</v>
      </c>
      <c r="C204" s="56"/>
      <c r="D204" s="66">
        <v>28</v>
      </c>
      <c r="E204" s="78">
        <f t="shared" si="4"/>
        <v>34.44</v>
      </c>
      <c r="F204" s="68">
        <f t="shared" si="5"/>
        <v>34.4</v>
      </c>
      <c r="G204" s="136"/>
      <c r="H204" s="134"/>
    </row>
    <row r="205" spans="1:11" ht="15" customHeight="1" x14ac:dyDescent="0.25">
      <c r="A205" s="2"/>
      <c r="B205" s="23" t="s">
        <v>293</v>
      </c>
      <c r="C205" s="56"/>
      <c r="D205" s="66">
        <v>46</v>
      </c>
      <c r="E205" s="78">
        <f t="shared" si="4"/>
        <v>56.58</v>
      </c>
      <c r="F205" s="68">
        <f t="shared" si="5"/>
        <v>56.6</v>
      </c>
      <c r="G205" s="136"/>
      <c r="H205" s="134"/>
    </row>
    <row r="206" spans="1:11" ht="15" customHeight="1" x14ac:dyDescent="0.25">
      <c r="A206" s="10"/>
      <c r="B206" s="23" t="s">
        <v>161</v>
      </c>
      <c r="C206" s="58"/>
      <c r="D206" s="66">
        <v>46</v>
      </c>
      <c r="E206" s="78">
        <f t="shared" si="4"/>
        <v>56.58</v>
      </c>
      <c r="F206" s="68">
        <f t="shared" si="5"/>
        <v>56.6</v>
      </c>
      <c r="G206" s="136"/>
      <c r="H206" s="134"/>
    </row>
    <row r="207" spans="1:11" ht="15" customHeight="1" x14ac:dyDescent="0.25">
      <c r="A207" s="10"/>
      <c r="B207" s="23" t="s">
        <v>292</v>
      </c>
      <c r="C207" s="58"/>
      <c r="D207" s="66">
        <v>46</v>
      </c>
      <c r="E207" s="78">
        <f t="shared" si="4"/>
        <v>56.58</v>
      </c>
      <c r="F207" s="68">
        <f t="shared" si="5"/>
        <v>56.6</v>
      </c>
      <c r="G207" s="136"/>
      <c r="H207" s="134"/>
    </row>
    <row r="208" spans="1:11" ht="15" customHeight="1" thickBot="1" x14ac:dyDescent="0.3">
      <c r="A208" s="32"/>
      <c r="B208" s="24" t="s">
        <v>162</v>
      </c>
      <c r="C208" s="59"/>
      <c r="D208" s="70">
        <v>46</v>
      </c>
      <c r="E208" s="79">
        <f t="shared" si="4"/>
        <v>56.58</v>
      </c>
      <c r="F208" s="69">
        <f t="shared" si="5"/>
        <v>56.6</v>
      </c>
      <c r="G208" s="137"/>
      <c r="H208" s="138"/>
    </row>
    <row r="209" spans="1:14" ht="15" customHeight="1" x14ac:dyDescent="0.25">
      <c r="A209" s="28" t="s">
        <v>108</v>
      </c>
      <c r="B209" s="22" t="s">
        <v>90</v>
      </c>
      <c r="C209" s="55">
        <v>46752</v>
      </c>
      <c r="D209" s="71">
        <v>45</v>
      </c>
      <c r="E209" s="77">
        <f t="shared" si="4"/>
        <v>55.35</v>
      </c>
      <c r="F209" s="67">
        <f t="shared" si="5"/>
        <v>55.4</v>
      </c>
      <c r="G209" s="20" t="s">
        <v>40</v>
      </c>
      <c r="H209" s="20" t="s">
        <v>199</v>
      </c>
    </row>
    <row r="210" spans="1:14" ht="15" customHeight="1" x14ac:dyDescent="0.25">
      <c r="A210" s="2"/>
      <c r="B210" s="23" t="s">
        <v>91</v>
      </c>
      <c r="C210" s="58"/>
      <c r="D210" s="66">
        <v>56</v>
      </c>
      <c r="E210" s="78">
        <f t="shared" si="4"/>
        <v>68.88</v>
      </c>
      <c r="F210" s="68">
        <f t="shared" si="5"/>
        <v>68.900000000000006</v>
      </c>
      <c r="G210" s="18" t="s">
        <v>40</v>
      </c>
      <c r="H210" s="18" t="s">
        <v>199</v>
      </c>
    </row>
    <row r="211" spans="1:14" ht="15" customHeight="1" x14ac:dyDescent="0.25">
      <c r="A211" s="2"/>
      <c r="B211" s="23" t="s">
        <v>92</v>
      </c>
      <c r="C211" s="58"/>
      <c r="D211" s="66">
        <v>59</v>
      </c>
      <c r="E211" s="78">
        <f t="shared" si="4"/>
        <v>72.569999999999993</v>
      </c>
      <c r="F211" s="68">
        <f t="shared" si="5"/>
        <v>72.599999999999994</v>
      </c>
      <c r="G211" s="18" t="s">
        <v>40</v>
      </c>
      <c r="H211" s="13" t="s">
        <v>159</v>
      </c>
    </row>
    <row r="212" spans="1:14" ht="15" customHeight="1" x14ac:dyDescent="0.25">
      <c r="A212" s="2"/>
      <c r="B212" s="23" t="s">
        <v>93</v>
      </c>
      <c r="C212" s="58"/>
      <c r="D212" s="66">
        <v>50</v>
      </c>
      <c r="E212" s="78">
        <f t="shared" si="4"/>
        <v>61.5</v>
      </c>
      <c r="F212" s="68">
        <f t="shared" si="5"/>
        <v>61.5</v>
      </c>
      <c r="G212" s="18" t="s">
        <v>40</v>
      </c>
      <c r="H212" s="13" t="s">
        <v>159</v>
      </c>
    </row>
    <row r="213" spans="1:14" ht="15" customHeight="1" x14ac:dyDescent="0.25">
      <c r="A213" s="2"/>
      <c r="B213" s="23" t="s">
        <v>94</v>
      </c>
      <c r="C213" s="58"/>
      <c r="D213" s="66">
        <v>56</v>
      </c>
      <c r="E213" s="78">
        <f t="shared" si="4"/>
        <v>68.88</v>
      </c>
      <c r="F213" s="68">
        <f t="shared" si="5"/>
        <v>68.900000000000006</v>
      </c>
      <c r="G213" s="18" t="s">
        <v>40</v>
      </c>
      <c r="H213" s="18" t="s">
        <v>199</v>
      </c>
    </row>
    <row r="214" spans="1:14" ht="15" customHeight="1" x14ac:dyDescent="0.25">
      <c r="A214" s="2"/>
      <c r="B214" s="23" t="s">
        <v>95</v>
      </c>
      <c r="C214" s="58"/>
      <c r="D214" s="66">
        <v>51</v>
      </c>
      <c r="E214" s="78">
        <f t="shared" si="4"/>
        <v>62.73</v>
      </c>
      <c r="F214" s="68">
        <f t="shared" si="5"/>
        <v>62.7</v>
      </c>
      <c r="G214" s="18" t="s">
        <v>47</v>
      </c>
      <c r="H214" s="13" t="s">
        <v>159</v>
      </c>
    </row>
    <row r="215" spans="1:14" ht="15" customHeight="1" thickBot="1" x14ac:dyDescent="0.3">
      <c r="A215" s="12"/>
      <c r="B215" s="24" t="s">
        <v>96</v>
      </c>
      <c r="C215" s="59"/>
      <c r="D215" s="70">
        <v>155</v>
      </c>
      <c r="E215" s="79">
        <f t="shared" si="4"/>
        <v>190.65</v>
      </c>
      <c r="F215" s="69">
        <f t="shared" si="5"/>
        <v>190.7</v>
      </c>
      <c r="G215" s="19" t="s">
        <v>47</v>
      </c>
      <c r="H215" s="9" t="s">
        <v>159</v>
      </c>
      <c r="K215" s="25"/>
      <c r="L215" s="25"/>
      <c r="N215" s="25"/>
    </row>
    <row r="216" spans="1:14" ht="15" customHeight="1" x14ac:dyDescent="0.3">
      <c r="A216" s="114" t="s">
        <v>410</v>
      </c>
      <c r="B216" s="22" t="s">
        <v>411</v>
      </c>
      <c r="C216" s="55">
        <v>47483</v>
      </c>
      <c r="D216" s="78">
        <v>52</v>
      </c>
      <c r="E216" s="78"/>
      <c r="F216" s="67">
        <v>64</v>
      </c>
      <c r="G216" s="18" t="s">
        <v>45</v>
      </c>
      <c r="H216" s="13" t="s">
        <v>389</v>
      </c>
      <c r="K216" s="112"/>
    </row>
    <row r="217" spans="1:14" ht="14" x14ac:dyDescent="0.3">
      <c r="A217" s="121" t="s">
        <v>439</v>
      </c>
      <c r="B217" s="23" t="s">
        <v>412</v>
      </c>
      <c r="C217" s="118"/>
      <c r="D217" s="78">
        <v>86</v>
      </c>
      <c r="F217" s="68">
        <v>105.8</v>
      </c>
      <c r="G217" s="18" t="s">
        <v>47</v>
      </c>
      <c r="H217" s="13" t="s">
        <v>389</v>
      </c>
      <c r="K217" s="112"/>
    </row>
    <row r="218" spans="1:14" ht="14" x14ac:dyDescent="0.3">
      <c r="A218" s="115"/>
      <c r="B218" s="23" t="s">
        <v>413</v>
      </c>
      <c r="C218" s="118"/>
      <c r="D218" s="78">
        <v>86</v>
      </c>
      <c r="F218" s="68">
        <v>105.8</v>
      </c>
      <c r="G218" s="18" t="s">
        <v>44</v>
      </c>
      <c r="H218" s="13" t="s">
        <v>389</v>
      </c>
      <c r="K218" s="112"/>
    </row>
    <row r="219" spans="1:14" ht="14" x14ac:dyDescent="0.3">
      <c r="A219" s="116"/>
      <c r="B219" s="23" t="s">
        <v>414</v>
      </c>
      <c r="C219" s="119"/>
      <c r="D219" s="78">
        <v>76</v>
      </c>
      <c r="F219" s="68">
        <v>93.5</v>
      </c>
      <c r="G219" s="18" t="s">
        <v>50</v>
      </c>
      <c r="H219" s="13" t="s">
        <v>389</v>
      </c>
      <c r="K219" s="112"/>
    </row>
    <row r="220" spans="1:14" ht="14" x14ac:dyDescent="0.3">
      <c r="A220" s="115"/>
      <c r="B220" s="23" t="s">
        <v>415</v>
      </c>
      <c r="C220" s="118"/>
      <c r="D220" s="78">
        <v>244</v>
      </c>
      <c r="F220" s="68">
        <v>300.10000000000002</v>
      </c>
      <c r="G220" s="18" t="s">
        <v>52</v>
      </c>
      <c r="H220" s="13" t="s">
        <v>388</v>
      </c>
      <c r="K220" s="112"/>
    </row>
    <row r="221" spans="1:14" ht="14" x14ac:dyDescent="0.3">
      <c r="A221" s="115"/>
      <c r="B221" s="23" t="s">
        <v>416</v>
      </c>
      <c r="C221" s="118"/>
      <c r="D221" s="78">
        <v>244</v>
      </c>
      <c r="F221" s="68">
        <v>300.10000000000002</v>
      </c>
      <c r="G221" s="18" t="s">
        <v>44</v>
      </c>
      <c r="H221" s="13" t="s">
        <v>388</v>
      </c>
      <c r="K221" s="112"/>
    </row>
    <row r="222" spans="1:14" ht="14" x14ac:dyDescent="0.3">
      <c r="A222" s="115"/>
      <c r="B222" s="23" t="s">
        <v>417</v>
      </c>
      <c r="C222" s="118"/>
      <c r="D222" s="78">
        <v>227</v>
      </c>
      <c r="F222" s="68">
        <v>279.2</v>
      </c>
      <c r="G222" s="18" t="s">
        <v>41</v>
      </c>
      <c r="H222" s="13" t="s">
        <v>388</v>
      </c>
      <c r="K222" s="112"/>
    </row>
    <row r="223" spans="1:14" ht="14" x14ac:dyDescent="0.3">
      <c r="A223" s="115"/>
      <c r="B223" s="23" t="s">
        <v>418</v>
      </c>
      <c r="C223" s="118"/>
      <c r="D223" s="78">
        <v>91</v>
      </c>
      <c r="F223" s="68">
        <v>111.9</v>
      </c>
      <c r="G223" s="18" t="s">
        <v>45</v>
      </c>
      <c r="H223" s="13" t="s">
        <v>389</v>
      </c>
      <c r="K223" s="112"/>
    </row>
    <row r="224" spans="1:14" ht="14" x14ac:dyDescent="0.3">
      <c r="A224" s="115"/>
      <c r="B224" s="23" t="s">
        <v>419</v>
      </c>
      <c r="C224" s="118"/>
      <c r="D224" s="78">
        <v>200</v>
      </c>
      <c r="F224" s="68">
        <v>246</v>
      </c>
      <c r="G224" s="18" t="s">
        <v>284</v>
      </c>
      <c r="H224" s="13" t="s">
        <v>389</v>
      </c>
      <c r="K224" s="112"/>
    </row>
    <row r="225" spans="1:11" ht="14" x14ac:dyDescent="0.3">
      <c r="A225" s="115"/>
      <c r="B225" s="23" t="s">
        <v>420</v>
      </c>
      <c r="C225" s="118"/>
      <c r="D225" s="78">
        <v>48</v>
      </c>
      <c r="F225" s="68">
        <v>59</v>
      </c>
      <c r="G225" s="18" t="s">
        <v>45</v>
      </c>
      <c r="H225" s="13" t="s">
        <v>389</v>
      </c>
      <c r="K225" s="112"/>
    </row>
    <row r="226" spans="1:11" ht="14" x14ac:dyDescent="0.3">
      <c r="A226" s="115"/>
      <c r="B226" s="23" t="s">
        <v>421</v>
      </c>
      <c r="C226" s="118"/>
      <c r="D226" s="78">
        <v>161</v>
      </c>
      <c r="F226" s="68">
        <v>198</v>
      </c>
      <c r="G226" s="18" t="s">
        <v>46</v>
      </c>
      <c r="H226" s="13" t="s">
        <v>389</v>
      </c>
      <c r="K226" s="112"/>
    </row>
    <row r="227" spans="1:11" ht="14" x14ac:dyDescent="0.3">
      <c r="A227" s="115"/>
      <c r="B227" s="23" t="s">
        <v>422</v>
      </c>
      <c r="C227" s="118"/>
      <c r="D227" s="78">
        <v>161</v>
      </c>
      <c r="F227" s="68">
        <v>198</v>
      </c>
      <c r="G227" s="18" t="s">
        <v>39</v>
      </c>
      <c r="H227" s="13" t="s">
        <v>389</v>
      </c>
      <c r="K227" s="112"/>
    </row>
    <row r="228" spans="1:11" ht="14" x14ac:dyDescent="0.3">
      <c r="A228" s="115"/>
      <c r="B228" s="23" t="s">
        <v>423</v>
      </c>
      <c r="C228" s="118"/>
      <c r="D228" s="78">
        <v>136</v>
      </c>
      <c r="F228" s="68">
        <v>167.3</v>
      </c>
      <c r="G228" s="18" t="s">
        <v>50</v>
      </c>
      <c r="H228" s="13" t="s">
        <v>436</v>
      </c>
      <c r="K228" s="112"/>
    </row>
    <row r="229" spans="1:11" ht="14" x14ac:dyDescent="0.3">
      <c r="A229" s="115"/>
      <c r="B229" s="23" t="s">
        <v>424</v>
      </c>
      <c r="C229" s="118"/>
      <c r="D229" s="78">
        <v>168</v>
      </c>
      <c r="F229" s="68">
        <v>206.6</v>
      </c>
      <c r="G229" s="18" t="s">
        <v>50</v>
      </c>
      <c r="H229" s="13" t="s">
        <v>436</v>
      </c>
      <c r="K229" s="112"/>
    </row>
    <row r="230" spans="1:11" ht="14" x14ac:dyDescent="0.3">
      <c r="A230" s="115"/>
      <c r="B230" s="23" t="s">
        <v>425</v>
      </c>
      <c r="C230" s="118"/>
      <c r="D230" s="78">
        <v>171</v>
      </c>
      <c r="F230" s="68">
        <v>210.3</v>
      </c>
      <c r="G230" s="18" t="s">
        <v>45</v>
      </c>
      <c r="H230" s="13" t="s">
        <v>388</v>
      </c>
      <c r="K230" s="112"/>
    </row>
    <row r="231" spans="1:11" ht="14" x14ac:dyDescent="0.3">
      <c r="A231" s="115"/>
      <c r="B231" s="23" t="s">
        <v>426</v>
      </c>
      <c r="C231" s="118"/>
      <c r="D231" s="78">
        <v>51</v>
      </c>
      <c r="F231" s="68">
        <v>62.7</v>
      </c>
      <c r="G231" s="18" t="s">
        <v>45</v>
      </c>
      <c r="H231" s="13" t="s">
        <v>389</v>
      </c>
      <c r="K231" s="112"/>
    </row>
    <row r="232" spans="1:11" ht="14" x14ac:dyDescent="0.3">
      <c r="A232" s="115"/>
      <c r="B232" s="23" t="s">
        <v>427</v>
      </c>
      <c r="C232" s="118"/>
      <c r="D232" s="78">
        <v>49</v>
      </c>
      <c r="F232" s="68">
        <v>60.3</v>
      </c>
      <c r="G232" s="18" t="s">
        <v>40</v>
      </c>
      <c r="H232" s="13" t="s">
        <v>389</v>
      </c>
      <c r="K232" s="112"/>
    </row>
    <row r="233" spans="1:11" ht="14" x14ac:dyDescent="0.3">
      <c r="A233" s="116"/>
      <c r="B233" s="23" t="s">
        <v>428</v>
      </c>
      <c r="C233" s="119"/>
      <c r="D233" s="78">
        <v>96</v>
      </c>
      <c r="F233" s="68">
        <v>118.1</v>
      </c>
      <c r="G233" s="18" t="s">
        <v>45</v>
      </c>
      <c r="H233" s="13" t="s">
        <v>389</v>
      </c>
      <c r="K233" s="112"/>
    </row>
    <row r="234" spans="1:11" ht="14" x14ac:dyDescent="0.3">
      <c r="A234" s="116"/>
      <c r="B234" s="23" t="s">
        <v>429</v>
      </c>
      <c r="C234" s="119"/>
      <c r="D234" s="78">
        <v>148</v>
      </c>
      <c r="F234" s="68">
        <v>182</v>
      </c>
      <c r="G234" s="18" t="s">
        <v>50</v>
      </c>
      <c r="H234" s="13" t="s">
        <v>437</v>
      </c>
      <c r="K234" s="112"/>
    </row>
    <row r="235" spans="1:11" ht="14" x14ac:dyDescent="0.3">
      <c r="A235" s="116"/>
      <c r="B235" s="23" t="s">
        <v>430</v>
      </c>
      <c r="C235" s="119"/>
      <c r="D235" s="78">
        <v>206</v>
      </c>
      <c r="F235" s="68">
        <v>253.4</v>
      </c>
      <c r="G235" s="18" t="s">
        <v>42</v>
      </c>
      <c r="H235" s="13" t="s">
        <v>438</v>
      </c>
      <c r="K235" s="112"/>
    </row>
    <row r="236" spans="1:11" ht="14" x14ac:dyDescent="0.3">
      <c r="A236" s="116"/>
      <c r="B236" s="23" t="s">
        <v>431</v>
      </c>
      <c r="C236" s="119"/>
      <c r="D236" s="78">
        <v>227</v>
      </c>
      <c r="F236" s="68">
        <v>279.2</v>
      </c>
      <c r="G236" s="18" t="s">
        <v>334</v>
      </c>
      <c r="H236" s="13" t="s">
        <v>436</v>
      </c>
      <c r="K236" s="112"/>
    </row>
    <row r="237" spans="1:11" ht="14" x14ac:dyDescent="0.3">
      <c r="A237" s="116"/>
      <c r="B237" s="23" t="s">
        <v>432</v>
      </c>
      <c r="C237" s="119"/>
      <c r="D237" s="78">
        <v>102</v>
      </c>
      <c r="F237" s="68">
        <v>125.5</v>
      </c>
      <c r="G237" s="18" t="s">
        <v>45</v>
      </c>
      <c r="H237" s="13" t="s">
        <v>389</v>
      </c>
      <c r="K237" s="112"/>
    </row>
    <row r="238" spans="1:11" ht="14" x14ac:dyDescent="0.3">
      <c r="A238" s="116"/>
      <c r="B238" s="23" t="s">
        <v>433</v>
      </c>
      <c r="C238" s="119"/>
      <c r="D238" s="78">
        <v>168</v>
      </c>
      <c r="F238" s="68">
        <v>206.6</v>
      </c>
      <c r="G238" s="18" t="s">
        <v>50</v>
      </c>
      <c r="H238" s="13" t="s">
        <v>389</v>
      </c>
      <c r="K238" s="112"/>
    </row>
    <row r="239" spans="1:11" ht="14" x14ac:dyDescent="0.3">
      <c r="A239" s="116"/>
      <c r="B239" s="23" t="s">
        <v>434</v>
      </c>
      <c r="C239" s="119"/>
      <c r="D239" s="78">
        <v>43</v>
      </c>
      <c r="F239" s="68">
        <v>52.9</v>
      </c>
      <c r="G239" s="18" t="s">
        <v>43</v>
      </c>
      <c r="H239" s="13" t="s">
        <v>389</v>
      </c>
      <c r="K239" s="112"/>
    </row>
    <row r="240" spans="1:11" ht="15" customHeight="1" thickBot="1" x14ac:dyDescent="0.35">
      <c r="A240" s="117"/>
      <c r="B240" s="24" t="s">
        <v>435</v>
      </c>
      <c r="C240" s="59"/>
      <c r="D240" s="78">
        <v>44</v>
      </c>
      <c r="E240" s="78"/>
      <c r="F240" s="69">
        <v>54.1</v>
      </c>
      <c r="G240" s="18" t="s">
        <v>47</v>
      </c>
      <c r="H240" s="13" t="s">
        <v>389</v>
      </c>
      <c r="K240" s="112"/>
    </row>
    <row r="241" spans="1:8" ht="15" customHeight="1" x14ac:dyDescent="0.25">
      <c r="A241" s="28" t="s">
        <v>335</v>
      </c>
      <c r="B241" s="22" t="s">
        <v>337</v>
      </c>
      <c r="C241" s="55">
        <v>47483</v>
      </c>
      <c r="D241" s="71">
        <v>30</v>
      </c>
      <c r="E241" s="77">
        <f t="shared" si="4"/>
        <v>36.9</v>
      </c>
      <c r="F241" s="67">
        <f t="shared" si="5"/>
        <v>36.9</v>
      </c>
      <c r="G241" s="156" t="s">
        <v>40</v>
      </c>
      <c r="H241" s="133" t="s">
        <v>201</v>
      </c>
    </row>
    <row r="242" spans="1:8" ht="15" customHeight="1" x14ac:dyDescent="0.25">
      <c r="A242" s="33"/>
      <c r="B242" s="23" t="s">
        <v>338</v>
      </c>
      <c r="C242" s="58"/>
      <c r="D242" s="66">
        <v>31</v>
      </c>
      <c r="E242" s="78">
        <f t="shared" si="4"/>
        <v>38.130000000000003</v>
      </c>
      <c r="F242" s="68">
        <f t="shared" si="5"/>
        <v>38.1</v>
      </c>
      <c r="G242" s="157"/>
      <c r="H242" s="134"/>
    </row>
    <row r="243" spans="1:8" ht="15" customHeight="1" x14ac:dyDescent="0.25">
      <c r="A243" s="2"/>
      <c r="B243" s="23" t="s">
        <v>339</v>
      </c>
      <c r="C243" s="58"/>
      <c r="D243" s="66">
        <v>30</v>
      </c>
      <c r="E243" s="78">
        <f t="shared" si="4"/>
        <v>36.9</v>
      </c>
      <c r="F243" s="68">
        <f t="shared" si="5"/>
        <v>36.9</v>
      </c>
      <c r="G243" s="157"/>
      <c r="H243" s="134"/>
    </row>
    <row r="244" spans="1:8" ht="15" customHeight="1" x14ac:dyDescent="0.25">
      <c r="A244" s="2"/>
      <c r="B244" s="23" t="s">
        <v>340</v>
      </c>
      <c r="C244" s="58"/>
      <c r="D244" s="66">
        <v>29</v>
      </c>
      <c r="E244" s="78">
        <f t="shared" si="4"/>
        <v>35.67</v>
      </c>
      <c r="F244" s="68">
        <f t="shared" si="5"/>
        <v>35.700000000000003</v>
      </c>
      <c r="G244" s="157"/>
      <c r="H244" s="134"/>
    </row>
    <row r="245" spans="1:8" ht="15" customHeight="1" thickBot="1" x14ac:dyDescent="0.3">
      <c r="A245" s="12"/>
      <c r="B245" s="24" t="s">
        <v>341</v>
      </c>
      <c r="C245" s="59"/>
      <c r="D245" s="70">
        <v>51</v>
      </c>
      <c r="E245" s="79">
        <f t="shared" ref="E245:E306" si="6">D245*1.23</f>
        <v>62.73</v>
      </c>
      <c r="F245" s="69">
        <f t="shared" ref="F245:F306" si="7">ROUND(E245,1)</f>
        <v>62.7</v>
      </c>
      <c r="G245" s="158"/>
      <c r="H245" s="138"/>
    </row>
    <row r="246" spans="1:8" ht="15" customHeight="1" x14ac:dyDescent="0.25">
      <c r="A246" s="2" t="s">
        <v>154</v>
      </c>
      <c r="B246" s="23" t="s">
        <v>122</v>
      </c>
      <c r="C246" s="56">
        <v>46752</v>
      </c>
      <c r="D246" s="66">
        <v>167</v>
      </c>
      <c r="E246" s="78">
        <f t="shared" si="6"/>
        <v>205.41</v>
      </c>
      <c r="F246" s="68">
        <f t="shared" si="7"/>
        <v>205.4</v>
      </c>
      <c r="G246" s="18" t="s">
        <v>46</v>
      </c>
      <c r="H246" s="134" t="s">
        <v>200</v>
      </c>
    </row>
    <row r="247" spans="1:8" ht="15" customHeight="1" x14ac:dyDescent="0.25">
      <c r="A247" s="2"/>
      <c r="B247" s="23" t="s">
        <v>123</v>
      </c>
      <c r="C247" s="58"/>
      <c r="D247" s="66">
        <v>207</v>
      </c>
      <c r="E247" s="78">
        <f t="shared" si="6"/>
        <v>254.60999999999999</v>
      </c>
      <c r="F247" s="68">
        <f t="shared" si="7"/>
        <v>254.6</v>
      </c>
      <c r="G247" s="18" t="s">
        <v>50</v>
      </c>
      <c r="H247" s="134"/>
    </row>
    <row r="248" spans="1:8" ht="15" customHeight="1" x14ac:dyDescent="0.25">
      <c r="A248" s="2"/>
      <c r="B248" s="23" t="s">
        <v>124</v>
      </c>
      <c r="C248" s="58"/>
      <c r="D248" s="66">
        <v>216</v>
      </c>
      <c r="E248" s="78">
        <f t="shared" si="6"/>
        <v>265.68</v>
      </c>
      <c r="F248" s="68">
        <f t="shared" si="7"/>
        <v>265.7</v>
      </c>
      <c r="G248" s="18" t="s">
        <v>46</v>
      </c>
      <c r="H248" s="134"/>
    </row>
    <row r="249" spans="1:8" ht="15" customHeight="1" x14ac:dyDescent="0.25">
      <c r="A249" s="2"/>
      <c r="B249" s="23" t="s">
        <v>125</v>
      </c>
      <c r="C249" s="58"/>
      <c r="D249" s="66">
        <v>225</v>
      </c>
      <c r="E249" s="78">
        <f t="shared" si="6"/>
        <v>276.75</v>
      </c>
      <c r="F249" s="68">
        <f t="shared" si="7"/>
        <v>276.8</v>
      </c>
      <c r="G249" s="18" t="s">
        <v>52</v>
      </c>
      <c r="H249" s="134"/>
    </row>
    <row r="250" spans="1:8" ht="15" customHeight="1" x14ac:dyDescent="0.25">
      <c r="A250" s="2"/>
      <c r="B250" s="23" t="s">
        <v>126</v>
      </c>
      <c r="C250" s="58"/>
      <c r="D250" s="66">
        <v>213</v>
      </c>
      <c r="E250" s="78">
        <f t="shared" si="6"/>
        <v>261.99</v>
      </c>
      <c r="F250" s="68">
        <f t="shared" si="7"/>
        <v>262</v>
      </c>
      <c r="G250" s="18" t="s">
        <v>46</v>
      </c>
      <c r="H250" s="134"/>
    </row>
    <row r="251" spans="1:8" ht="15" customHeight="1" x14ac:dyDescent="0.25">
      <c r="A251" s="2"/>
      <c r="B251" s="23" t="s">
        <v>127</v>
      </c>
      <c r="C251" s="58"/>
      <c r="D251" s="66">
        <v>207</v>
      </c>
      <c r="E251" s="78">
        <f t="shared" si="6"/>
        <v>254.60999999999999</v>
      </c>
      <c r="F251" s="68">
        <f t="shared" si="7"/>
        <v>254.6</v>
      </c>
      <c r="G251" s="18" t="s">
        <v>52</v>
      </c>
      <c r="H251" s="134"/>
    </row>
    <row r="252" spans="1:8" ht="15" customHeight="1" x14ac:dyDescent="0.25">
      <c r="A252" s="2"/>
      <c r="B252" s="23" t="s">
        <v>130</v>
      </c>
      <c r="C252" s="58"/>
      <c r="D252" s="66">
        <v>232</v>
      </c>
      <c r="E252" s="78">
        <f t="shared" si="6"/>
        <v>285.36</v>
      </c>
      <c r="F252" s="68">
        <f t="shared" si="7"/>
        <v>285.39999999999998</v>
      </c>
      <c r="G252" s="18" t="s">
        <v>46</v>
      </c>
      <c r="H252" s="134"/>
    </row>
    <row r="253" spans="1:8" ht="15" customHeight="1" x14ac:dyDescent="0.25">
      <c r="A253" s="2"/>
      <c r="B253" s="23" t="s">
        <v>128</v>
      </c>
      <c r="C253" s="58"/>
      <c r="D253" s="66">
        <v>191</v>
      </c>
      <c r="E253" s="78">
        <f t="shared" si="6"/>
        <v>234.93</v>
      </c>
      <c r="F253" s="68">
        <f t="shared" si="7"/>
        <v>234.9</v>
      </c>
      <c r="G253" s="18" t="s">
        <v>52</v>
      </c>
      <c r="H253" s="170"/>
    </row>
    <row r="254" spans="1:8" ht="15" customHeight="1" x14ac:dyDescent="0.25">
      <c r="A254" s="2"/>
      <c r="B254" s="23" t="s">
        <v>129</v>
      </c>
      <c r="C254" s="58"/>
      <c r="D254" s="66">
        <v>182</v>
      </c>
      <c r="E254" s="78">
        <f t="shared" si="6"/>
        <v>223.85999999999999</v>
      </c>
      <c r="F254" s="68">
        <f t="shared" si="7"/>
        <v>223.9</v>
      </c>
      <c r="G254" s="18" t="s">
        <v>41</v>
      </c>
      <c r="H254" s="166" t="s">
        <v>159</v>
      </c>
    </row>
    <row r="255" spans="1:8" ht="15" customHeight="1" x14ac:dyDescent="0.25">
      <c r="A255" s="2"/>
      <c r="B255" s="23" t="s">
        <v>131</v>
      </c>
      <c r="C255" s="58"/>
      <c r="D255" s="66">
        <v>171</v>
      </c>
      <c r="E255" s="78">
        <f t="shared" si="6"/>
        <v>210.32999999999998</v>
      </c>
      <c r="F255" s="68">
        <f t="shared" si="7"/>
        <v>210.3</v>
      </c>
      <c r="G255" s="18" t="s">
        <v>50</v>
      </c>
      <c r="H255" s="134"/>
    </row>
    <row r="256" spans="1:8" ht="15" customHeight="1" x14ac:dyDescent="0.25">
      <c r="A256" s="2"/>
      <c r="B256" s="23" t="s">
        <v>132</v>
      </c>
      <c r="C256" s="58"/>
      <c r="D256" s="66">
        <v>77</v>
      </c>
      <c r="E256" s="78">
        <f t="shared" si="6"/>
        <v>94.71</v>
      </c>
      <c r="F256" s="68">
        <f t="shared" si="7"/>
        <v>94.7</v>
      </c>
      <c r="G256" s="18" t="s">
        <v>40</v>
      </c>
      <c r="H256" s="134"/>
    </row>
    <row r="257" spans="1:8" ht="15" customHeight="1" x14ac:dyDescent="0.25">
      <c r="A257" s="2"/>
      <c r="B257" s="23" t="s">
        <v>133</v>
      </c>
      <c r="C257" s="58"/>
      <c r="D257" s="66">
        <v>153</v>
      </c>
      <c r="E257" s="78">
        <f t="shared" si="6"/>
        <v>188.19</v>
      </c>
      <c r="F257" s="68">
        <f t="shared" si="7"/>
        <v>188.2</v>
      </c>
      <c r="G257" s="18" t="s">
        <v>46</v>
      </c>
      <c r="H257" s="134"/>
    </row>
    <row r="258" spans="1:8" ht="15" customHeight="1" x14ac:dyDescent="0.25">
      <c r="A258" s="2"/>
      <c r="B258" s="23" t="s">
        <v>134</v>
      </c>
      <c r="C258" s="58"/>
      <c r="D258" s="66">
        <v>95</v>
      </c>
      <c r="E258" s="78">
        <f t="shared" si="6"/>
        <v>116.85</v>
      </c>
      <c r="F258" s="68">
        <f t="shared" si="7"/>
        <v>116.9</v>
      </c>
      <c r="G258" s="18" t="s">
        <v>45</v>
      </c>
      <c r="H258" s="134"/>
    </row>
    <row r="259" spans="1:8" ht="15" customHeight="1" x14ac:dyDescent="0.25">
      <c r="A259" s="2"/>
      <c r="B259" s="23" t="s">
        <v>135</v>
      </c>
      <c r="C259" s="58"/>
      <c r="D259" s="66">
        <v>64</v>
      </c>
      <c r="E259" s="78">
        <f t="shared" si="6"/>
        <v>78.72</v>
      </c>
      <c r="F259" s="68">
        <f t="shared" si="7"/>
        <v>78.7</v>
      </c>
      <c r="G259" s="18" t="s">
        <v>42</v>
      </c>
      <c r="H259" s="134"/>
    </row>
    <row r="260" spans="1:8" ht="15" customHeight="1" x14ac:dyDescent="0.25">
      <c r="A260" s="2"/>
      <c r="B260" s="23" t="s">
        <v>136</v>
      </c>
      <c r="C260" s="58"/>
      <c r="D260" s="66">
        <v>72</v>
      </c>
      <c r="E260" s="78">
        <f t="shared" si="6"/>
        <v>88.56</v>
      </c>
      <c r="F260" s="68">
        <f t="shared" si="7"/>
        <v>88.6</v>
      </c>
      <c r="G260" s="18" t="s">
        <v>40</v>
      </c>
      <c r="H260" s="134"/>
    </row>
    <row r="261" spans="1:8" ht="15" customHeight="1" x14ac:dyDescent="0.25">
      <c r="A261" s="2"/>
      <c r="B261" s="23" t="s">
        <v>137</v>
      </c>
      <c r="C261" s="58"/>
      <c r="D261" s="66">
        <v>92</v>
      </c>
      <c r="E261" s="78">
        <f t="shared" si="6"/>
        <v>113.16</v>
      </c>
      <c r="F261" s="68">
        <f t="shared" si="7"/>
        <v>113.2</v>
      </c>
      <c r="G261" s="18" t="s">
        <v>45</v>
      </c>
      <c r="H261" s="134"/>
    </row>
    <row r="262" spans="1:8" ht="15" customHeight="1" x14ac:dyDescent="0.25">
      <c r="A262" s="2"/>
      <c r="B262" s="23" t="s">
        <v>138</v>
      </c>
      <c r="C262" s="58"/>
      <c r="D262" s="66">
        <v>88</v>
      </c>
      <c r="E262" s="78">
        <f t="shared" si="6"/>
        <v>108.24</v>
      </c>
      <c r="F262" s="68">
        <f t="shared" si="7"/>
        <v>108.2</v>
      </c>
      <c r="G262" s="18" t="s">
        <v>40</v>
      </c>
      <c r="H262" s="134"/>
    </row>
    <row r="263" spans="1:8" ht="15" customHeight="1" x14ac:dyDescent="0.25">
      <c r="A263" s="2"/>
      <c r="B263" s="23" t="s">
        <v>139</v>
      </c>
      <c r="C263" s="58"/>
      <c r="D263" s="66">
        <v>105</v>
      </c>
      <c r="E263" s="78">
        <f t="shared" si="6"/>
        <v>129.15</v>
      </c>
      <c r="F263" s="68">
        <f t="shared" si="7"/>
        <v>129.19999999999999</v>
      </c>
      <c r="G263" s="18" t="s">
        <v>40</v>
      </c>
      <c r="H263" s="134"/>
    </row>
    <row r="264" spans="1:8" ht="15" customHeight="1" thickBot="1" x14ac:dyDescent="0.3">
      <c r="A264" s="2"/>
      <c r="B264" s="23" t="s">
        <v>140</v>
      </c>
      <c r="C264" s="58"/>
      <c r="D264" s="66">
        <v>166</v>
      </c>
      <c r="E264" s="78">
        <f t="shared" si="6"/>
        <v>204.18</v>
      </c>
      <c r="F264" s="68">
        <f t="shared" si="7"/>
        <v>204.2</v>
      </c>
      <c r="G264" s="18" t="s">
        <v>45</v>
      </c>
      <c r="H264" s="134"/>
    </row>
    <row r="265" spans="1:8" ht="15" customHeight="1" thickBot="1" x14ac:dyDescent="0.3">
      <c r="A265" s="44" t="s">
        <v>376</v>
      </c>
      <c r="B265" s="36"/>
      <c r="C265" s="62">
        <v>47118</v>
      </c>
      <c r="D265" s="72">
        <v>216</v>
      </c>
      <c r="E265" s="93">
        <f t="shared" si="6"/>
        <v>265.68</v>
      </c>
      <c r="F265" s="94">
        <f t="shared" si="7"/>
        <v>265.7</v>
      </c>
      <c r="G265" s="45" t="s">
        <v>313</v>
      </c>
      <c r="H265" s="46" t="s">
        <v>285</v>
      </c>
    </row>
    <row r="266" spans="1:8" ht="15" customHeight="1" x14ac:dyDescent="0.25">
      <c r="A266" s="2" t="s">
        <v>56</v>
      </c>
      <c r="B266" s="23" t="s">
        <v>57</v>
      </c>
      <c r="C266" s="56">
        <v>46752</v>
      </c>
      <c r="D266" s="66">
        <v>207</v>
      </c>
      <c r="E266" s="78">
        <f t="shared" si="6"/>
        <v>254.60999999999999</v>
      </c>
      <c r="F266" s="68">
        <f t="shared" si="7"/>
        <v>254.6</v>
      </c>
      <c r="G266" s="18" t="s">
        <v>50</v>
      </c>
      <c r="H266" s="134" t="s">
        <v>200</v>
      </c>
    </row>
    <row r="267" spans="1:8" ht="15" customHeight="1" x14ac:dyDescent="0.25">
      <c r="A267" s="2"/>
      <c r="B267" s="23" t="s">
        <v>58</v>
      </c>
      <c r="C267" s="58"/>
      <c r="D267" s="66">
        <v>230</v>
      </c>
      <c r="E267" s="78">
        <f t="shared" si="6"/>
        <v>282.89999999999998</v>
      </c>
      <c r="F267" s="68">
        <f t="shared" si="7"/>
        <v>282.89999999999998</v>
      </c>
      <c r="G267" s="18" t="s">
        <v>52</v>
      </c>
      <c r="H267" s="134"/>
    </row>
    <row r="268" spans="1:8" ht="15" customHeight="1" x14ac:dyDescent="0.25">
      <c r="A268" s="2"/>
      <c r="B268" s="23" t="s">
        <v>59</v>
      </c>
      <c r="C268" s="58"/>
      <c r="D268" s="66">
        <v>220</v>
      </c>
      <c r="E268" s="78">
        <f t="shared" si="6"/>
        <v>270.60000000000002</v>
      </c>
      <c r="F268" s="68">
        <f t="shared" si="7"/>
        <v>270.60000000000002</v>
      </c>
      <c r="G268" s="18" t="s">
        <v>46</v>
      </c>
      <c r="H268" s="134"/>
    </row>
    <row r="269" spans="1:8" ht="15" customHeight="1" x14ac:dyDescent="0.25">
      <c r="A269" s="2"/>
      <c r="B269" s="23" t="s">
        <v>60</v>
      </c>
      <c r="C269" s="58"/>
      <c r="D269" s="66">
        <v>211</v>
      </c>
      <c r="E269" s="78">
        <f t="shared" si="6"/>
        <v>259.52999999999997</v>
      </c>
      <c r="F269" s="68">
        <f t="shared" si="7"/>
        <v>259.5</v>
      </c>
      <c r="G269" s="18" t="s">
        <v>46</v>
      </c>
      <c r="H269" s="134"/>
    </row>
    <row r="270" spans="1:8" ht="15" customHeight="1" x14ac:dyDescent="0.25">
      <c r="A270" s="2"/>
      <c r="B270" s="23" t="s">
        <v>61</v>
      </c>
      <c r="C270" s="58"/>
      <c r="D270" s="66">
        <v>216</v>
      </c>
      <c r="E270" s="78">
        <f t="shared" si="6"/>
        <v>265.68</v>
      </c>
      <c r="F270" s="68">
        <f t="shared" si="7"/>
        <v>265.7</v>
      </c>
      <c r="G270" s="18" t="s">
        <v>50</v>
      </c>
      <c r="H270" s="134"/>
    </row>
    <row r="271" spans="1:8" ht="15" customHeight="1" x14ac:dyDescent="0.25">
      <c r="A271" s="2"/>
      <c r="B271" s="23" t="s">
        <v>178</v>
      </c>
      <c r="C271" s="58"/>
      <c r="D271" s="66">
        <v>225</v>
      </c>
      <c r="E271" s="78">
        <f t="shared" si="6"/>
        <v>276.75</v>
      </c>
      <c r="F271" s="68">
        <f t="shared" si="7"/>
        <v>276.8</v>
      </c>
      <c r="G271" s="18" t="s">
        <v>46</v>
      </c>
      <c r="H271" s="170"/>
    </row>
    <row r="272" spans="1:8" ht="15" customHeight="1" x14ac:dyDescent="0.25">
      <c r="A272" s="2"/>
      <c r="B272" s="23" t="s">
        <v>62</v>
      </c>
      <c r="C272" s="58"/>
      <c r="D272" s="66">
        <v>112</v>
      </c>
      <c r="E272" s="78">
        <f t="shared" si="6"/>
        <v>137.76</v>
      </c>
      <c r="F272" s="68">
        <f t="shared" si="7"/>
        <v>137.80000000000001</v>
      </c>
      <c r="G272" s="18" t="s">
        <v>46</v>
      </c>
      <c r="H272" s="166" t="s">
        <v>183</v>
      </c>
    </row>
    <row r="273" spans="1:8" ht="15" customHeight="1" x14ac:dyDescent="0.25">
      <c r="A273" s="2"/>
      <c r="B273" s="23" t="s">
        <v>179</v>
      </c>
      <c r="C273" s="58"/>
      <c r="D273" s="66">
        <v>129</v>
      </c>
      <c r="E273" s="78">
        <f t="shared" si="6"/>
        <v>158.66999999999999</v>
      </c>
      <c r="F273" s="68">
        <f t="shared" si="7"/>
        <v>158.69999999999999</v>
      </c>
      <c r="G273" s="18" t="s">
        <v>46</v>
      </c>
      <c r="H273" s="134"/>
    </row>
    <row r="274" spans="1:8" ht="15" customHeight="1" x14ac:dyDescent="0.25">
      <c r="A274" s="2"/>
      <c r="B274" s="23" t="s">
        <v>63</v>
      </c>
      <c r="C274" s="58"/>
      <c r="D274" s="66">
        <v>141</v>
      </c>
      <c r="E274" s="78">
        <f t="shared" si="6"/>
        <v>173.43</v>
      </c>
      <c r="F274" s="68">
        <f t="shared" si="7"/>
        <v>173.4</v>
      </c>
      <c r="G274" s="18" t="s">
        <v>46</v>
      </c>
      <c r="H274" s="170"/>
    </row>
    <row r="275" spans="1:8" ht="15" customHeight="1" x14ac:dyDescent="0.25">
      <c r="A275" s="2"/>
      <c r="B275" s="23" t="s">
        <v>180</v>
      </c>
      <c r="C275" s="58"/>
      <c r="D275" s="66">
        <v>148</v>
      </c>
      <c r="E275" s="78">
        <f t="shared" si="6"/>
        <v>182.04</v>
      </c>
      <c r="F275" s="68">
        <f t="shared" si="7"/>
        <v>182</v>
      </c>
      <c r="G275" s="18" t="s">
        <v>45</v>
      </c>
      <c r="H275" s="30" t="s">
        <v>200</v>
      </c>
    </row>
    <row r="276" spans="1:8" ht="15" customHeight="1" x14ac:dyDescent="0.25">
      <c r="A276" s="2"/>
      <c r="B276" s="23" t="s">
        <v>181</v>
      </c>
      <c r="C276" s="58"/>
      <c r="D276" s="66">
        <v>25</v>
      </c>
      <c r="E276" s="78">
        <f t="shared" si="6"/>
        <v>30.75</v>
      </c>
      <c r="F276" s="68">
        <f t="shared" si="7"/>
        <v>30.8</v>
      </c>
      <c r="G276" s="18" t="s">
        <v>40</v>
      </c>
      <c r="H276" s="30" t="s">
        <v>201</v>
      </c>
    </row>
    <row r="277" spans="1:8" ht="15" customHeight="1" x14ac:dyDescent="0.25">
      <c r="A277" s="2"/>
      <c r="B277" s="23" t="s">
        <v>64</v>
      </c>
      <c r="C277" s="58"/>
      <c r="D277" s="66">
        <v>69</v>
      </c>
      <c r="E277" s="78">
        <f t="shared" si="6"/>
        <v>84.87</v>
      </c>
      <c r="F277" s="68">
        <f t="shared" si="7"/>
        <v>84.9</v>
      </c>
      <c r="G277" s="18" t="s">
        <v>42</v>
      </c>
      <c r="H277" s="166" t="s">
        <v>159</v>
      </c>
    </row>
    <row r="278" spans="1:8" ht="15" customHeight="1" x14ac:dyDescent="0.25">
      <c r="A278" s="2"/>
      <c r="B278" s="23" t="s">
        <v>65</v>
      </c>
      <c r="C278" s="58"/>
      <c r="D278" s="66">
        <v>97</v>
      </c>
      <c r="E278" s="78">
        <f t="shared" si="6"/>
        <v>119.31</v>
      </c>
      <c r="F278" s="68">
        <f t="shared" si="7"/>
        <v>119.3</v>
      </c>
      <c r="G278" s="18" t="s">
        <v>50</v>
      </c>
      <c r="H278" s="134"/>
    </row>
    <row r="279" spans="1:8" ht="15" customHeight="1" x14ac:dyDescent="0.25">
      <c r="A279" s="2"/>
      <c r="B279" s="23" t="s">
        <v>66</v>
      </c>
      <c r="C279" s="58"/>
      <c r="D279" s="66">
        <v>92</v>
      </c>
      <c r="E279" s="78">
        <f t="shared" si="6"/>
        <v>113.16</v>
      </c>
      <c r="F279" s="68">
        <f t="shared" si="7"/>
        <v>113.2</v>
      </c>
      <c r="G279" s="18" t="s">
        <v>47</v>
      </c>
      <c r="H279" s="134"/>
    </row>
    <row r="280" spans="1:8" ht="15" customHeight="1" x14ac:dyDescent="0.25">
      <c r="A280" s="2"/>
      <c r="B280" s="23" t="s">
        <v>98</v>
      </c>
      <c r="C280" s="58"/>
      <c r="D280" s="66">
        <v>78</v>
      </c>
      <c r="E280" s="78">
        <f t="shared" si="6"/>
        <v>95.94</v>
      </c>
      <c r="F280" s="68">
        <f t="shared" si="7"/>
        <v>95.9</v>
      </c>
      <c r="G280" s="18" t="s">
        <v>47</v>
      </c>
      <c r="H280" s="134"/>
    </row>
    <row r="281" spans="1:8" ht="15" customHeight="1" x14ac:dyDescent="0.25">
      <c r="A281" s="2"/>
      <c r="B281" s="23" t="s">
        <v>67</v>
      </c>
      <c r="C281" s="58"/>
      <c r="D281" s="66">
        <v>106</v>
      </c>
      <c r="E281" s="78">
        <f t="shared" si="6"/>
        <v>130.38</v>
      </c>
      <c r="F281" s="68">
        <f t="shared" si="7"/>
        <v>130.4</v>
      </c>
      <c r="G281" s="18" t="s">
        <v>50</v>
      </c>
      <c r="H281" s="134"/>
    </row>
    <row r="282" spans="1:8" ht="15" customHeight="1" x14ac:dyDescent="0.25">
      <c r="A282" s="2"/>
      <c r="B282" s="23" t="s">
        <v>97</v>
      </c>
      <c r="C282" s="58"/>
      <c r="D282" s="66">
        <v>78</v>
      </c>
      <c r="E282" s="78">
        <f t="shared" si="6"/>
        <v>95.94</v>
      </c>
      <c r="F282" s="68">
        <f t="shared" si="7"/>
        <v>95.9</v>
      </c>
      <c r="G282" s="18" t="s">
        <v>50</v>
      </c>
      <c r="H282" s="134"/>
    </row>
    <row r="283" spans="1:8" ht="15" customHeight="1" x14ac:dyDescent="0.25">
      <c r="A283" s="2"/>
      <c r="B283" s="23" t="s">
        <v>182</v>
      </c>
      <c r="C283" s="58"/>
      <c r="D283" s="66">
        <v>48</v>
      </c>
      <c r="E283" s="78">
        <f t="shared" si="6"/>
        <v>59.04</v>
      </c>
      <c r="F283" s="68">
        <f t="shared" si="7"/>
        <v>59</v>
      </c>
      <c r="G283" s="18" t="s">
        <v>48</v>
      </c>
      <c r="H283" s="134"/>
    </row>
    <row r="284" spans="1:8" ht="15" customHeight="1" x14ac:dyDescent="0.25">
      <c r="A284" s="2"/>
      <c r="B284" s="23" t="s">
        <v>68</v>
      </c>
      <c r="C284" s="58"/>
      <c r="D284" s="66">
        <v>51</v>
      </c>
      <c r="E284" s="78">
        <f t="shared" si="6"/>
        <v>62.73</v>
      </c>
      <c r="F284" s="68">
        <f t="shared" si="7"/>
        <v>62.7</v>
      </c>
      <c r="G284" s="18" t="s">
        <v>47</v>
      </c>
      <c r="H284" s="134"/>
    </row>
    <row r="285" spans="1:8" ht="15" customHeight="1" thickBot="1" x14ac:dyDescent="0.3">
      <c r="A285" s="2"/>
      <c r="B285" s="23" t="s">
        <v>69</v>
      </c>
      <c r="C285" s="58"/>
      <c r="D285" s="66">
        <v>42</v>
      </c>
      <c r="E285" s="78">
        <f t="shared" si="6"/>
        <v>51.66</v>
      </c>
      <c r="F285" s="68">
        <f t="shared" si="7"/>
        <v>51.7</v>
      </c>
      <c r="G285" s="18" t="s">
        <v>45</v>
      </c>
      <c r="H285" s="134"/>
    </row>
    <row r="286" spans="1:8" ht="15" customHeight="1" x14ac:dyDescent="0.25">
      <c r="A286" s="28" t="s">
        <v>7</v>
      </c>
      <c r="B286" s="22" t="s">
        <v>286</v>
      </c>
      <c r="C286" s="55">
        <v>46022</v>
      </c>
      <c r="D286" s="71">
        <v>85</v>
      </c>
      <c r="E286" s="77">
        <f t="shared" si="6"/>
        <v>104.55</v>
      </c>
      <c r="F286" s="67">
        <f t="shared" si="7"/>
        <v>104.6</v>
      </c>
      <c r="G286" s="8" t="s">
        <v>47</v>
      </c>
      <c r="H286" s="133" t="s">
        <v>159</v>
      </c>
    </row>
    <row r="287" spans="1:8" ht="15" customHeight="1" x14ac:dyDescent="0.25">
      <c r="A287" s="2"/>
      <c r="B287" s="23" t="s">
        <v>287</v>
      </c>
      <c r="C287" s="58"/>
      <c r="D287" s="66">
        <v>61</v>
      </c>
      <c r="E287" s="78">
        <f t="shared" si="6"/>
        <v>75.03</v>
      </c>
      <c r="F287" s="68">
        <f t="shared" si="7"/>
        <v>75</v>
      </c>
      <c r="G287" s="13" t="s">
        <v>47</v>
      </c>
      <c r="H287" s="134"/>
    </row>
    <row r="288" spans="1:8" ht="15" customHeight="1" x14ac:dyDescent="0.25">
      <c r="A288" s="2"/>
      <c r="B288" s="23" t="s">
        <v>288</v>
      </c>
      <c r="C288" s="58"/>
      <c r="D288" s="66">
        <v>166</v>
      </c>
      <c r="E288" s="78">
        <f t="shared" si="6"/>
        <v>204.18</v>
      </c>
      <c r="F288" s="68">
        <f t="shared" si="7"/>
        <v>204.2</v>
      </c>
      <c r="G288" s="13" t="s">
        <v>50</v>
      </c>
      <c r="H288" s="170"/>
    </row>
    <row r="289" spans="1:8" ht="15" customHeight="1" x14ac:dyDescent="0.25">
      <c r="A289" s="2"/>
      <c r="B289" s="23" t="s">
        <v>289</v>
      </c>
      <c r="C289" s="58"/>
      <c r="D289" s="66">
        <v>190</v>
      </c>
      <c r="E289" s="78">
        <f t="shared" si="6"/>
        <v>233.7</v>
      </c>
      <c r="F289" s="68">
        <f t="shared" si="7"/>
        <v>233.7</v>
      </c>
      <c r="G289" s="18" t="s">
        <v>44</v>
      </c>
      <c r="H289" s="166" t="s">
        <v>200</v>
      </c>
    </row>
    <row r="290" spans="1:8" ht="15" customHeight="1" x14ac:dyDescent="0.25">
      <c r="A290" s="2"/>
      <c r="B290" s="23" t="s">
        <v>290</v>
      </c>
      <c r="C290" s="58"/>
      <c r="D290" s="66">
        <v>213</v>
      </c>
      <c r="E290" s="78">
        <f t="shared" si="6"/>
        <v>261.99</v>
      </c>
      <c r="F290" s="68">
        <f t="shared" si="7"/>
        <v>262</v>
      </c>
      <c r="G290" s="18" t="s">
        <v>46</v>
      </c>
      <c r="H290" s="134"/>
    </row>
    <row r="291" spans="1:8" ht="15" customHeight="1" x14ac:dyDescent="0.25">
      <c r="A291" s="2"/>
      <c r="B291" s="23" t="s">
        <v>53</v>
      </c>
      <c r="C291" s="58"/>
      <c r="D291" s="66">
        <v>235</v>
      </c>
      <c r="E291" s="78">
        <f t="shared" si="6"/>
        <v>289.05</v>
      </c>
      <c r="F291" s="68">
        <f t="shared" si="7"/>
        <v>289.10000000000002</v>
      </c>
      <c r="G291" s="18" t="s">
        <v>41</v>
      </c>
      <c r="H291" s="134"/>
    </row>
    <row r="292" spans="1:8" ht="15" customHeight="1" thickBot="1" x14ac:dyDescent="0.3">
      <c r="A292" s="12"/>
      <c r="B292" s="24" t="s">
        <v>291</v>
      </c>
      <c r="C292" s="59"/>
      <c r="D292" s="70">
        <v>235</v>
      </c>
      <c r="E292" s="79">
        <f t="shared" si="6"/>
        <v>289.05</v>
      </c>
      <c r="F292" s="69">
        <f t="shared" si="7"/>
        <v>289.10000000000002</v>
      </c>
      <c r="G292" s="19" t="s">
        <v>44</v>
      </c>
      <c r="H292" s="138"/>
    </row>
    <row r="293" spans="1:8" ht="15" customHeight="1" x14ac:dyDescent="0.25">
      <c r="A293" s="28" t="s">
        <v>155</v>
      </c>
      <c r="B293" s="22" t="s">
        <v>150</v>
      </c>
      <c r="C293" s="55">
        <v>46387</v>
      </c>
      <c r="D293" s="71">
        <v>174</v>
      </c>
      <c r="E293" s="77">
        <f t="shared" si="6"/>
        <v>214.02</v>
      </c>
      <c r="F293" s="67">
        <f t="shared" si="7"/>
        <v>214</v>
      </c>
      <c r="G293" s="156" t="s">
        <v>47</v>
      </c>
      <c r="H293" s="133" t="s">
        <v>159</v>
      </c>
    </row>
    <row r="294" spans="1:8" ht="15" customHeight="1" x14ac:dyDescent="0.25">
      <c r="A294" s="26"/>
      <c r="B294" s="23" t="s">
        <v>184</v>
      </c>
      <c r="C294" s="58"/>
      <c r="D294" s="66">
        <v>174</v>
      </c>
      <c r="E294" s="78">
        <f t="shared" si="6"/>
        <v>214.02</v>
      </c>
      <c r="F294" s="68">
        <f t="shared" si="7"/>
        <v>214</v>
      </c>
      <c r="G294" s="157"/>
      <c r="H294" s="134"/>
    </row>
    <row r="295" spans="1:8" ht="15" customHeight="1" x14ac:dyDescent="0.25">
      <c r="A295" s="2"/>
      <c r="B295" s="23" t="s">
        <v>185</v>
      </c>
      <c r="C295" s="58"/>
      <c r="D295" s="66">
        <v>161</v>
      </c>
      <c r="E295" s="78">
        <f t="shared" si="6"/>
        <v>198.03</v>
      </c>
      <c r="F295" s="68">
        <f t="shared" si="7"/>
        <v>198</v>
      </c>
      <c r="G295" s="157"/>
      <c r="H295" s="134"/>
    </row>
    <row r="296" spans="1:8" ht="15" customHeight="1" x14ac:dyDescent="0.25">
      <c r="A296" s="2"/>
      <c r="B296" s="23" t="s">
        <v>186</v>
      </c>
      <c r="C296" s="58"/>
      <c r="D296" s="66">
        <v>161</v>
      </c>
      <c r="E296" s="78">
        <f t="shared" si="6"/>
        <v>198.03</v>
      </c>
      <c r="F296" s="68">
        <f t="shared" si="7"/>
        <v>198</v>
      </c>
      <c r="G296" s="157"/>
      <c r="H296" s="134"/>
    </row>
    <row r="297" spans="1:8" ht="15" customHeight="1" thickBot="1" x14ac:dyDescent="0.3">
      <c r="A297" s="12"/>
      <c r="B297" s="24" t="s">
        <v>187</v>
      </c>
      <c r="C297" s="59"/>
      <c r="D297" s="70">
        <v>187</v>
      </c>
      <c r="E297" s="79">
        <f t="shared" si="6"/>
        <v>230.01</v>
      </c>
      <c r="F297" s="69">
        <f t="shared" si="7"/>
        <v>230</v>
      </c>
      <c r="G297" s="158"/>
      <c r="H297" s="138"/>
    </row>
    <row r="298" spans="1:8" ht="15" customHeight="1" x14ac:dyDescent="0.25">
      <c r="A298" s="28" t="s">
        <v>157</v>
      </c>
      <c r="B298" s="22" t="s">
        <v>192</v>
      </c>
      <c r="C298" s="55">
        <v>46752</v>
      </c>
      <c r="D298" s="71">
        <v>158</v>
      </c>
      <c r="E298" s="77">
        <f t="shared" si="6"/>
        <v>194.34</v>
      </c>
      <c r="F298" s="67">
        <f t="shared" si="7"/>
        <v>194.3</v>
      </c>
      <c r="G298" s="8" t="s">
        <v>47</v>
      </c>
      <c r="H298" s="133" t="s">
        <v>159</v>
      </c>
    </row>
    <row r="299" spans="1:8" ht="15" customHeight="1" x14ac:dyDescent="0.25">
      <c r="A299" s="2"/>
      <c r="B299" s="23" t="s">
        <v>194</v>
      </c>
      <c r="C299" s="63"/>
      <c r="D299" s="66">
        <v>56</v>
      </c>
      <c r="E299" s="78">
        <f t="shared" si="6"/>
        <v>68.88</v>
      </c>
      <c r="F299" s="68">
        <f t="shared" si="7"/>
        <v>68.900000000000006</v>
      </c>
      <c r="G299" s="13" t="s">
        <v>47</v>
      </c>
      <c r="H299" s="134"/>
    </row>
    <row r="300" spans="1:8" ht="15" customHeight="1" x14ac:dyDescent="0.25">
      <c r="A300" s="2"/>
      <c r="B300" s="23" t="s">
        <v>195</v>
      </c>
      <c r="C300" s="63"/>
      <c r="D300" s="66">
        <v>52</v>
      </c>
      <c r="E300" s="78">
        <f t="shared" si="6"/>
        <v>63.96</v>
      </c>
      <c r="F300" s="68">
        <f t="shared" si="7"/>
        <v>64</v>
      </c>
      <c r="G300" s="13" t="s">
        <v>47</v>
      </c>
      <c r="H300" s="134"/>
    </row>
    <row r="301" spans="1:8" ht="15" customHeight="1" x14ac:dyDescent="0.25">
      <c r="A301" s="2"/>
      <c r="B301" s="23" t="s">
        <v>196</v>
      </c>
      <c r="C301" s="63"/>
      <c r="D301" s="66">
        <v>52</v>
      </c>
      <c r="E301" s="78">
        <f t="shared" si="6"/>
        <v>63.96</v>
      </c>
      <c r="F301" s="68">
        <f t="shared" si="7"/>
        <v>64</v>
      </c>
      <c r="G301" s="13" t="s">
        <v>47</v>
      </c>
      <c r="H301" s="134"/>
    </row>
    <row r="302" spans="1:8" ht="15" customHeight="1" x14ac:dyDescent="0.25">
      <c r="A302" s="2"/>
      <c r="B302" s="23" t="s">
        <v>302</v>
      </c>
      <c r="C302" s="63"/>
      <c r="D302" s="66">
        <v>52</v>
      </c>
      <c r="E302" s="78">
        <f t="shared" si="6"/>
        <v>63.96</v>
      </c>
      <c r="F302" s="68">
        <f t="shared" si="7"/>
        <v>64</v>
      </c>
      <c r="G302" s="13" t="s">
        <v>43</v>
      </c>
      <c r="H302" s="134"/>
    </row>
    <row r="303" spans="1:8" ht="15" customHeight="1" x14ac:dyDescent="0.25">
      <c r="A303" s="2"/>
      <c r="B303" s="23" t="s">
        <v>190</v>
      </c>
      <c r="C303" s="63"/>
      <c r="D303" s="66">
        <v>52</v>
      </c>
      <c r="E303" s="78">
        <f t="shared" si="6"/>
        <v>63.96</v>
      </c>
      <c r="F303" s="68">
        <f t="shared" si="7"/>
        <v>64</v>
      </c>
      <c r="G303" s="13" t="s">
        <v>43</v>
      </c>
      <c r="H303" s="134"/>
    </row>
    <row r="304" spans="1:8" ht="15" customHeight="1" x14ac:dyDescent="0.25">
      <c r="A304" s="27" t="s">
        <v>149</v>
      </c>
      <c r="B304" s="23" t="s">
        <v>191</v>
      </c>
      <c r="C304" s="63"/>
      <c r="D304" s="66">
        <v>348</v>
      </c>
      <c r="E304" s="78">
        <f t="shared" si="6"/>
        <v>428.04</v>
      </c>
      <c r="F304" s="68">
        <f t="shared" si="7"/>
        <v>428</v>
      </c>
      <c r="G304" s="13" t="s">
        <v>203</v>
      </c>
      <c r="H304" s="134"/>
    </row>
    <row r="305" spans="1:8" ht="15" customHeight="1" x14ac:dyDescent="0.25">
      <c r="A305" s="27" t="s">
        <v>149</v>
      </c>
      <c r="B305" s="23" t="s">
        <v>158</v>
      </c>
      <c r="C305" s="64"/>
      <c r="D305" s="66">
        <v>1043</v>
      </c>
      <c r="E305" s="78">
        <f t="shared" si="6"/>
        <v>1282.8899999999999</v>
      </c>
      <c r="F305" s="68">
        <f t="shared" si="7"/>
        <v>1282.9000000000001</v>
      </c>
      <c r="G305" s="13" t="s">
        <v>301</v>
      </c>
      <c r="H305" s="40" t="s">
        <v>189</v>
      </c>
    </row>
    <row r="306" spans="1:8" ht="15" customHeight="1" thickBot="1" x14ac:dyDescent="0.3">
      <c r="A306" s="12"/>
      <c r="B306" s="24" t="s">
        <v>193</v>
      </c>
      <c r="C306" s="65"/>
      <c r="D306" s="70">
        <v>920</v>
      </c>
      <c r="E306" s="79">
        <f t="shared" si="6"/>
        <v>1131.5999999999999</v>
      </c>
      <c r="F306" s="69">
        <f t="shared" si="7"/>
        <v>1131.5999999999999</v>
      </c>
      <c r="G306" s="9" t="s">
        <v>204</v>
      </c>
      <c r="H306" s="41" t="s">
        <v>159</v>
      </c>
    </row>
    <row r="307" spans="1:8" ht="15" customHeight="1" x14ac:dyDescent="0.25"/>
    <row r="308" spans="1:8" ht="15" customHeight="1" x14ac:dyDescent="0.3">
      <c r="A308" s="6" t="s">
        <v>1</v>
      </c>
      <c r="C308" s="39"/>
    </row>
    <row r="309" spans="1:8" ht="7.5" customHeight="1" x14ac:dyDescent="0.3">
      <c r="A309" s="6"/>
      <c r="C309" s="39"/>
    </row>
    <row r="310" spans="1:8" ht="12" customHeight="1" x14ac:dyDescent="0.3">
      <c r="A310" s="6" t="s">
        <v>220</v>
      </c>
      <c r="C310" s="39"/>
    </row>
    <row r="311" spans="1:8" ht="13" x14ac:dyDescent="0.3">
      <c r="A311" s="6" t="s">
        <v>336</v>
      </c>
      <c r="B311" s="4"/>
      <c r="C311" s="39"/>
    </row>
    <row r="312" spans="1:8" ht="12" customHeight="1" thickBot="1" x14ac:dyDescent="0.3">
      <c r="C312" s="39"/>
    </row>
    <row r="313" spans="1:8" ht="12" customHeight="1" x14ac:dyDescent="0.3">
      <c r="A313" s="153" t="s">
        <v>32</v>
      </c>
      <c r="B313" s="154"/>
      <c r="C313" s="154"/>
      <c r="D313" s="154"/>
      <c r="E313" s="154"/>
      <c r="F313" s="154"/>
      <c r="G313" s="154"/>
      <c r="H313" s="155"/>
    </row>
    <row r="314" spans="1:8" ht="12" customHeight="1" x14ac:dyDescent="0.3">
      <c r="A314" s="147" t="s">
        <v>33</v>
      </c>
      <c r="B314" s="148"/>
      <c r="C314" s="148"/>
      <c r="D314" s="148"/>
      <c r="E314" s="148"/>
      <c r="F314" s="148"/>
      <c r="G314" s="148"/>
      <c r="H314" s="149"/>
    </row>
    <row r="315" spans="1:8" ht="12" customHeight="1" x14ac:dyDescent="0.3">
      <c r="A315" s="147" t="s">
        <v>34</v>
      </c>
      <c r="B315" s="148"/>
      <c r="C315" s="148"/>
      <c r="D315" s="148"/>
      <c r="E315" s="148"/>
      <c r="F315" s="148"/>
      <c r="G315" s="148"/>
      <c r="H315" s="149"/>
    </row>
    <row r="316" spans="1:8" ht="12" customHeight="1" thickBot="1" x14ac:dyDescent="0.35">
      <c r="A316" s="150" t="s">
        <v>35</v>
      </c>
      <c r="B316" s="151"/>
      <c r="C316" s="151"/>
      <c r="D316" s="151"/>
      <c r="E316" s="151"/>
      <c r="F316" s="151"/>
      <c r="G316" s="151"/>
      <c r="H316" s="152"/>
    </row>
    <row r="318" spans="1:8" x14ac:dyDescent="0.25">
      <c r="A318" s="3"/>
      <c r="B318" s="4"/>
      <c r="C318" s="39"/>
    </row>
    <row r="319" spans="1:8" x14ac:dyDescent="0.25">
      <c r="A319" s="5"/>
      <c r="B319" s="4"/>
      <c r="C319" s="39"/>
    </row>
    <row r="320" spans="1:8" x14ac:dyDescent="0.25">
      <c r="A320" s="4"/>
      <c r="B320" s="4"/>
      <c r="C320" s="39"/>
    </row>
    <row r="322" spans="1:3" x14ac:dyDescent="0.25">
      <c r="A322" s="4"/>
      <c r="B322" s="4"/>
      <c r="C322" s="39"/>
    </row>
    <row r="323" spans="1:3" x14ac:dyDescent="0.25">
      <c r="A323" s="4"/>
      <c r="B323" s="4"/>
      <c r="C323" s="39"/>
    </row>
    <row r="324" spans="1:3" x14ac:dyDescent="0.25">
      <c r="A324" s="4"/>
      <c r="B324" s="4"/>
      <c r="C324" s="39"/>
    </row>
    <row r="325" spans="1:3" x14ac:dyDescent="0.25">
      <c r="A325" s="4"/>
      <c r="B325" s="4"/>
      <c r="C325" s="39"/>
    </row>
    <row r="326" spans="1:3" x14ac:dyDescent="0.25">
      <c r="A326" s="4"/>
      <c r="B326" s="4"/>
      <c r="C326" s="39"/>
    </row>
    <row r="327" spans="1:3" x14ac:dyDescent="0.25">
      <c r="A327" s="4"/>
      <c r="B327" s="4"/>
      <c r="C327" s="39"/>
    </row>
    <row r="328" spans="1:3" x14ac:dyDescent="0.25">
      <c r="A328" s="4"/>
      <c r="B328" s="4"/>
      <c r="C328" s="39"/>
    </row>
    <row r="329" spans="1:3" x14ac:dyDescent="0.25">
      <c r="A329" s="4"/>
      <c r="B329" s="4"/>
      <c r="C329" s="39"/>
    </row>
    <row r="330" spans="1:3" x14ac:dyDescent="0.25">
      <c r="A330" s="4"/>
      <c r="B330" s="4"/>
      <c r="C330" s="39"/>
    </row>
    <row r="331" spans="1:3" x14ac:dyDescent="0.25">
      <c r="A331" s="4"/>
      <c r="B331" s="4"/>
      <c r="C331" s="39"/>
    </row>
    <row r="332" spans="1:3" x14ac:dyDescent="0.25">
      <c r="A332" s="4"/>
      <c r="B332" s="4"/>
      <c r="C332" s="39"/>
    </row>
    <row r="333" spans="1:3" x14ac:dyDescent="0.25">
      <c r="A333" s="4"/>
      <c r="B333" s="4"/>
      <c r="C333" s="39"/>
    </row>
    <row r="334" spans="1:3" x14ac:dyDescent="0.25">
      <c r="A334" s="4"/>
      <c r="B334" s="4"/>
      <c r="C334" s="39"/>
    </row>
  </sheetData>
  <sortState ref="J8:J28">
    <sortCondition ref="J28"/>
  </sortState>
  <mergeCells count="63">
    <mergeCell ref="H289:H292"/>
    <mergeCell ref="G293:G297"/>
    <mergeCell ref="H293:H297"/>
    <mergeCell ref="H298:H304"/>
    <mergeCell ref="H254:H264"/>
    <mergeCell ref="H266:H271"/>
    <mergeCell ref="H272:H274"/>
    <mergeCell ref="H277:H285"/>
    <mergeCell ref="H286:H288"/>
    <mergeCell ref="G202:G208"/>
    <mergeCell ref="H202:H208"/>
    <mergeCell ref="G241:G245"/>
    <mergeCell ref="H241:H245"/>
    <mergeCell ref="H246:H253"/>
    <mergeCell ref="H182:H184"/>
    <mergeCell ref="D183:D184"/>
    <mergeCell ref="G183:G184"/>
    <mergeCell ref="G150:G153"/>
    <mergeCell ref="H150:H153"/>
    <mergeCell ref="D156:D160"/>
    <mergeCell ref="H156:H161"/>
    <mergeCell ref="F156:F160"/>
    <mergeCell ref="E156:E160"/>
    <mergeCell ref="F183:F184"/>
    <mergeCell ref="E183:E184"/>
    <mergeCell ref="G6:G7"/>
    <mergeCell ref="H6:H7"/>
    <mergeCell ref="F6:F7"/>
    <mergeCell ref="D4:H5"/>
    <mergeCell ref="H177:H180"/>
    <mergeCell ref="E76:E80"/>
    <mergeCell ref="A81:A82"/>
    <mergeCell ref="A315:H315"/>
    <mergeCell ref="A316:H316"/>
    <mergeCell ref="A313:H313"/>
    <mergeCell ref="A314:H314"/>
    <mergeCell ref="G81:G85"/>
    <mergeCell ref="H81:H85"/>
    <mergeCell ref="G90:G91"/>
    <mergeCell ref="H90:H91"/>
    <mergeCell ref="H92:H97"/>
    <mergeCell ref="H110:H116"/>
    <mergeCell ref="G122:G128"/>
    <mergeCell ref="H122:H127"/>
    <mergeCell ref="H129:H133"/>
    <mergeCell ref="H134:H139"/>
    <mergeCell ref="G136:G139"/>
    <mergeCell ref="J6:J7"/>
    <mergeCell ref="A76:A77"/>
    <mergeCell ref="A6:A7"/>
    <mergeCell ref="B6:B7"/>
    <mergeCell ref="C6:C7"/>
    <mergeCell ref="H9:H11"/>
    <mergeCell ref="H19:H21"/>
    <mergeCell ref="H23:H25"/>
    <mergeCell ref="H42:H46"/>
    <mergeCell ref="G64:G67"/>
    <mergeCell ref="H64:H67"/>
    <mergeCell ref="D76:D80"/>
    <mergeCell ref="G76:G80"/>
    <mergeCell ref="H76:H80"/>
    <mergeCell ref="F76:F80"/>
    <mergeCell ref="D6:D7"/>
  </mergeCells>
  <phoneticPr fontId="4" type="noConversion"/>
  <pageMargins left="0.25" right="0.25" top="0.75" bottom="0.75" header="0.3" footer="0.3"/>
  <pageSetup paperSize="9" scale="76" fitToHeight="0" orientation="portrait" r:id="rId1"/>
  <headerFooter alignWithMargins="0"/>
  <rowBreaks count="4" manualBreakCount="4">
    <brk id="63" max="6" man="1"/>
    <brk id="128" max="6" man="1"/>
    <brk id="208" max="6" man="1"/>
    <brk id="29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tapety</vt:lpstr>
      <vt:lpstr>tapety!Oblasť_tlače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Duricky</cp:lastModifiedBy>
  <cp:lastPrinted>2025-01-07T09:38:52Z</cp:lastPrinted>
  <dcterms:created xsi:type="dcterms:W3CDTF">2006-01-27T08:39:20Z</dcterms:created>
  <dcterms:modified xsi:type="dcterms:W3CDTF">2025-03-13T15:34:22Z</dcterms:modified>
</cp:coreProperties>
</file>