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bookViews>
    <workbookView xWindow="0" yWindow="0" windowWidth="19200" windowHeight="7190"/>
  </bookViews>
  <sheets>
    <sheet name="tapety" sheetId="1" r:id="rId1"/>
    <sheet name="látky" sheetId="2" r:id="rId2"/>
  </sheets>
  <definedNames>
    <definedName name="_xlnm.Print_Area" localSheetId="1">látky!$A$1:$G$29</definedName>
    <definedName name="_xlnm.Print_Area" localSheetId="0">tapety!$A$1:$G$500</definedName>
  </definedNames>
  <calcPr calcId="181029"/>
</workbook>
</file>

<file path=xl/calcChain.xml><?xml version="1.0" encoding="utf-8"?>
<calcChain xmlns="http://schemas.openxmlformats.org/spreadsheetml/2006/main">
  <c r="E488" i="1" l="1"/>
  <c r="F488" i="1" s="1"/>
  <c r="E484" i="1"/>
  <c r="F484" i="1" s="1"/>
  <c r="E471" i="1"/>
  <c r="F471" i="1" s="1"/>
  <c r="E468" i="1"/>
  <c r="F468" i="1" s="1"/>
  <c r="E465" i="1"/>
  <c r="F465" i="1" s="1"/>
  <c r="E434" i="1"/>
  <c r="F434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23" i="1"/>
  <c r="F423" i="1" s="1"/>
  <c r="E415" i="1"/>
  <c r="F415" i="1" s="1"/>
  <c r="E433" i="1"/>
  <c r="F433" i="1" s="1"/>
  <c r="E432" i="1"/>
  <c r="F432" i="1" s="1"/>
  <c r="E411" i="1"/>
  <c r="F411" i="1" s="1"/>
  <c r="E390" i="1"/>
  <c r="F390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62" i="1"/>
  <c r="F362" i="1" s="1"/>
  <c r="E355" i="1"/>
  <c r="F355" i="1" s="1"/>
  <c r="E349" i="1"/>
  <c r="F349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4" i="1"/>
  <c r="F324" i="1" s="1"/>
  <c r="E321" i="1"/>
  <c r="F321" i="1" s="1"/>
  <c r="E315" i="1"/>
  <c r="F315" i="1" s="1"/>
  <c r="E309" i="1"/>
  <c r="F309" i="1" s="1"/>
  <c r="E314" i="1"/>
  <c r="F314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6" i="1"/>
  <c r="F266" i="1" s="1"/>
  <c r="E259" i="1"/>
  <c r="F25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6" i="1"/>
  <c r="F86" i="1" s="1"/>
  <c r="E79" i="1"/>
  <c r="F79" i="1" s="1"/>
  <c r="E78" i="1"/>
  <c r="F78" i="1" s="1"/>
  <c r="E74" i="1"/>
  <c r="F74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16" i="1"/>
  <c r="F16" i="1" s="1"/>
  <c r="E15" i="1"/>
  <c r="F15" i="1" s="1"/>
  <c r="E8" i="1"/>
  <c r="F8" i="1" s="1"/>
  <c r="E42" i="1"/>
  <c r="F42" i="1" s="1"/>
  <c r="E41" i="1"/>
  <c r="F41" i="1" s="1"/>
  <c r="E36" i="1"/>
  <c r="F36" i="1" s="1"/>
  <c r="E43" i="1"/>
  <c r="F43" i="1" s="1"/>
  <c r="E8" i="2"/>
  <c r="F8" i="2" s="1"/>
  <c r="E9" i="2"/>
  <c r="F9" i="2" s="1"/>
  <c r="E10" i="2"/>
  <c r="E11" i="2"/>
  <c r="E12" i="2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E23" i="2"/>
  <c r="E24" i="2"/>
  <c r="E25" i="2"/>
  <c r="F25" i="2" s="1"/>
  <c r="E26" i="2"/>
  <c r="F26" i="2" s="1"/>
  <c r="E27" i="2"/>
  <c r="E28" i="2"/>
  <c r="F28" i="2" s="1"/>
  <c r="E29" i="2"/>
  <c r="F29" i="2"/>
  <c r="F10" i="2"/>
  <c r="F11" i="2"/>
  <c r="F12" i="2"/>
  <c r="F22" i="2"/>
  <c r="F23" i="2"/>
  <c r="F24" i="2"/>
  <c r="F27" i="2"/>
</calcChain>
</file>

<file path=xl/sharedStrings.xml><?xml version="1.0" encoding="utf-8"?>
<sst xmlns="http://schemas.openxmlformats.org/spreadsheetml/2006/main" count="978" uniqueCount="666">
  <si>
    <t xml:space="preserve">Dodacia lehota  2 - 8 týždňov. </t>
  </si>
  <si>
    <t>Kolekcia</t>
  </si>
  <si>
    <t>Označenie</t>
  </si>
  <si>
    <t>Rozmer tapety</t>
  </si>
  <si>
    <t>5570-5579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</si>
  <si>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</si>
  <si>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</si>
  <si>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</si>
  <si>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</si>
  <si>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MISSONI HOME</t>
  </si>
  <si>
    <t>10000 - 10005</t>
  </si>
  <si>
    <t>10010 - 10015</t>
  </si>
  <si>
    <t>10022, 24, 31, 33 - 37</t>
  </si>
  <si>
    <t>10052 - 10057</t>
  </si>
  <si>
    <t>10060 - 10066</t>
  </si>
  <si>
    <t>10070 - 10074</t>
  </si>
  <si>
    <t>20002, 14, 51, 64</t>
  </si>
  <si>
    <t>20090 - 20095</t>
  </si>
  <si>
    <t>0,52 x 10,05 m</t>
  </si>
  <si>
    <t>5690 - 5693</t>
  </si>
  <si>
    <t>5600 - 5602</t>
  </si>
  <si>
    <t>5610 - 5612</t>
  </si>
  <si>
    <t>5660 - 5665</t>
  </si>
  <si>
    <t>5670 - 5678</t>
  </si>
  <si>
    <t>5620 - 5623</t>
  </si>
  <si>
    <t>5630 - 5638</t>
  </si>
  <si>
    <t>5640 - 5642</t>
  </si>
  <si>
    <t>5650 - 5655</t>
  </si>
  <si>
    <t>panely</t>
  </si>
  <si>
    <t>23182, 23183</t>
  </si>
  <si>
    <t>bordúra</t>
  </si>
  <si>
    <t>5700 - 5704</t>
  </si>
  <si>
    <t>5710 - 5714</t>
  </si>
  <si>
    <t>5720 - 5723</t>
  </si>
  <si>
    <t>5730 - 5739</t>
  </si>
  <si>
    <t>5750 - 5754</t>
  </si>
  <si>
    <t>5770 - 5773</t>
  </si>
  <si>
    <t>10120 - 10125</t>
  </si>
  <si>
    <t>10128 - 10132</t>
  </si>
  <si>
    <t>10134 - 10135</t>
  </si>
  <si>
    <t>10136 - 10138</t>
  </si>
  <si>
    <t>10140 - 10143</t>
  </si>
  <si>
    <t>10144 - 10147</t>
  </si>
  <si>
    <t>10160 - 10178</t>
  </si>
  <si>
    <t>10180 - 10181</t>
  </si>
  <si>
    <t>10190 - 10191</t>
  </si>
  <si>
    <t>10192 - 10193</t>
  </si>
  <si>
    <t>10194 - 10195</t>
  </si>
  <si>
    <t>10196 - 10197</t>
  </si>
  <si>
    <t>0,70 x 10,05 m</t>
  </si>
  <si>
    <t>0,90 x 6,60 m</t>
  </si>
  <si>
    <t>JWALL PRIMUS RELOADED</t>
  </si>
  <si>
    <t>50000 - 50023</t>
  </si>
  <si>
    <t>50024 - 50029</t>
  </si>
  <si>
    <t>50030 - 50032</t>
  </si>
  <si>
    <t>JWALL REFLEX</t>
  </si>
  <si>
    <t>JWALL FOREST</t>
  </si>
  <si>
    <t>50100 - 50105</t>
  </si>
  <si>
    <t>50120 - 50126</t>
  </si>
  <si>
    <t>50140 - 50159</t>
  </si>
  <si>
    <t>UKONČENÉ KOLEKCIE</t>
  </si>
  <si>
    <t>JV 101 QUARTZ</t>
  </si>
  <si>
    <t>JV 477 SILK</t>
  </si>
  <si>
    <t>JV 501</t>
  </si>
  <si>
    <t>JV 550 CLASSIC</t>
  </si>
  <si>
    <t>JV 700 TECH</t>
  </si>
  <si>
    <t>JV 701 CITY</t>
  </si>
  <si>
    <t>JV 901 VIP</t>
  </si>
  <si>
    <t>JV 301 HOT SKIN</t>
  </si>
  <si>
    <t>JV 750</t>
  </si>
  <si>
    <t>JV 450 NATURAL</t>
  </si>
  <si>
    <t>JV 121 HERITAGE</t>
  </si>
  <si>
    <t>24000 - 24006</t>
  </si>
  <si>
    <t>24020 - 24028</t>
  </si>
  <si>
    <t>24040 - 24045</t>
  </si>
  <si>
    <t>24050 - 24064</t>
  </si>
  <si>
    <t>24080 - 24082</t>
  </si>
  <si>
    <t>24090, 24091</t>
  </si>
  <si>
    <t>panel</t>
  </si>
  <si>
    <t>COMPOSITION</t>
  </si>
  <si>
    <t>6080 - 6085</t>
  </si>
  <si>
    <t xml:space="preserve"> 6140 - 6160</t>
  </si>
  <si>
    <t>6100 - 6118</t>
  </si>
  <si>
    <t>6119 - 6121</t>
  </si>
  <si>
    <t>50300 - 50305</t>
  </si>
  <si>
    <t>50310 - 50324</t>
  </si>
  <si>
    <t>50330 - 50338</t>
  </si>
  <si>
    <t>MISSONI HOME 02</t>
  </si>
  <si>
    <t>4700 - 4703</t>
  </si>
  <si>
    <t>4710 - 4712</t>
  </si>
  <si>
    <t>4720 - 4723</t>
  </si>
  <si>
    <t>4730 - 4732</t>
  </si>
  <si>
    <t>4740 - 4741</t>
  </si>
  <si>
    <t>4761 - 4762</t>
  </si>
  <si>
    <t>4764 - 4768</t>
  </si>
  <si>
    <t>4770 - 4772</t>
  </si>
  <si>
    <t>4780 - 4782</t>
  </si>
  <si>
    <t>10200 - 10205</t>
  </si>
  <si>
    <t>10210 - 10215</t>
  </si>
  <si>
    <t>10220 - 10225</t>
  </si>
  <si>
    <t>10230 - 10234</t>
  </si>
  <si>
    <t>10240 - 10244</t>
  </si>
  <si>
    <t>10250 - 10260</t>
  </si>
  <si>
    <t>10270 - 10280</t>
  </si>
  <si>
    <t>10290 - 10294</t>
  </si>
  <si>
    <t xml:space="preserve">MISSONI HOME 03 </t>
  </si>
  <si>
    <t>JWALL PARAISO</t>
  </si>
  <si>
    <t>6500 - 6503</t>
  </si>
  <si>
    <t>6510 - 6513</t>
  </si>
  <si>
    <t>6520 - 6523</t>
  </si>
  <si>
    <t>6530 - 6533</t>
  </si>
  <si>
    <t>6550 - 6562</t>
  </si>
  <si>
    <t>6570 - 6577</t>
  </si>
  <si>
    <t>6580 - 6587</t>
  </si>
  <si>
    <t>6300 - 6312</t>
  </si>
  <si>
    <t>6320 - 6332</t>
  </si>
  <si>
    <t>6340 - 6356</t>
  </si>
  <si>
    <t>6360 - 6366</t>
  </si>
  <si>
    <t>50400 - 50407</t>
  </si>
  <si>
    <t>50409 - 50412</t>
  </si>
  <si>
    <t>50430 - 50435</t>
  </si>
  <si>
    <t>50440 - 50443</t>
  </si>
  <si>
    <t>50460 - 50467</t>
  </si>
  <si>
    <t>50480 - 50485</t>
  </si>
  <si>
    <t>Cena za bm/rolku          bez DPH</t>
  </si>
  <si>
    <t>Cena za bm/rolku            s DPH</t>
  </si>
  <si>
    <t>6592 - 6593</t>
  </si>
  <si>
    <t>LEONARDO</t>
  </si>
  <si>
    <t>0,95 x 3,08 m</t>
  </si>
  <si>
    <t>0,87 x 3,08 m</t>
  </si>
  <si>
    <t>6600 - 6602</t>
  </si>
  <si>
    <t>6610 - 6613</t>
  </si>
  <si>
    <t>6620 - 6623</t>
  </si>
  <si>
    <t>6630 - 6633</t>
  </si>
  <si>
    <t>6640 - 6642</t>
  </si>
  <si>
    <t>6650 - 6665</t>
  </si>
  <si>
    <t xml:space="preserve">JWALL TATAMI </t>
  </si>
  <si>
    <t xml:space="preserve">0,70 x 10,05 m </t>
  </si>
  <si>
    <t>0,91 m</t>
  </si>
  <si>
    <t>1,37 m</t>
  </si>
  <si>
    <t>0,87 m</t>
  </si>
  <si>
    <t>6000 - 6005 ; 6010 - 6014</t>
  </si>
  <si>
    <t>6020 - 6024 ; 6030 - 6033</t>
  </si>
  <si>
    <t>6040 - 6042 ; 6050 - 6052</t>
  </si>
  <si>
    <t>6060 - 6062 ; 6070 - 6078</t>
  </si>
  <si>
    <t>5011 - 5024 ; 5250 - 5255</t>
  </si>
  <si>
    <t>5200 - 5214 ; 5320 - 5332</t>
  </si>
  <si>
    <t>5550 - 5560 ; 5570 - 5579</t>
  </si>
  <si>
    <t>5952 - 5956 ; 5972 - 5979</t>
  </si>
  <si>
    <t>5980 - 5983 ; 6410 - 6421</t>
  </si>
  <si>
    <t>6440 - 6444 ; 6460 - 6464</t>
  </si>
  <si>
    <t>23100 - 23104 ; 23110 - 23114</t>
  </si>
  <si>
    <t>23120 - 23122 ; 23130 - 23136</t>
  </si>
  <si>
    <t>23140 - 23143 ; 23150 - 23157</t>
  </si>
  <si>
    <t>23160 - 23163 ; 23170 - 23177</t>
  </si>
  <si>
    <t>5800 - 5802 ; 5804 ; 5806</t>
  </si>
  <si>
    <t>5811 - 5813 ; 5815 ; 5820</t>
  </si>
  <si>
    <t>5822 - 5823 ; 5829 ; 5830</t>
  </si>
  <si>
    <t>5832 ; 5835 ; 5837 ; 5841</t>
  </si>
  <si>
    <t>5844 - 5846 ; 5850 - 5852</t>
  </si>
  <si>
    <t>5854 - 5855 ; 5858 - 5860</t>
  </si>
  <si>
    <t>5879 ; 5870 - 5877</t>
  </si>
  <si>
    <t>6122 ; 6123 - 6124</t>
  </si>
  <si>
    <t>6125 ; 6126 - 6139</t>
  </si>
  <si>
    <t>5500 - 5503 ; 5510 - 5513</t>
  </si>
  <si>
    <t>5520 - 5523 ; 5530 - 5535</t>
  </si>
  <si>
    <t>5540 - 5543 ; 5550 - 5560</t>
  </si>
  <si>
    <t>5590 - 5591 ; 5593 - 5594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</si>
  <si>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 xml:space="preserve">V 503 BOTANICAL </t>
    </r>
  </si>
  <si>
    <t>J&amp;V 151 SHIBORI</t>
  </si>
  <si>
    <t xml:space="preserve">J&amp;V 452 MISAKI </t>
  </si>
  <si>
    <t xml:space="preserve">J&amp;V 453 IGUSA </t>
  </si>
  <si>
    <t>J&amp;V 450 NATURAL</t>
  </si>
  <si>
    <t>J&amp;V 601 KERALA</t>
  </si>
  <si>
    <t>J&amp;V 902 GENESI</t>
  </si>
  <si>
    <t>J&amp;V TEXTURES</t>
  </si>
  <si>
    <t xml:space="preserve">J&amp;V 800 TIERRA </t>
  </si>
  <si>
    <t>1,00 x 10,05 m</t>
  </si>
  <si>
    <t>3,00 x 3,00 m</t>
  </si>
  <si>
    <t>2,00 x 3,00 m</t>
  </si>
  <si>
    <t>2,04 x 3,00 m</t>
  </si>
  <si>
    <t>1,40 x 3,00 m</t>
  </si>
  <si>
    <t>3,40 x 3,00 m</t>
  </si>
  <si>
    <t>3,50 x 3,00 m</t>
  </si>
  <si>
    <t>0,34 x 7,00 m</t>
  </si>
  <si>
    <t xml:space="preserve">0,68 x 6,00 m </t>
  </si>
  <si>
    <t>2,72 x 3,00 m</t>
  </si>
  <si>
    <t>0,87 x 3,50 m</t>
  </si>
  <si>
    <t>1,96 x 3,00 m</t>
  </si>
  <si>
    <t>1,00 m</t>
  </si>
  <si>
    <t>0,90 m</t>
  </si>
  <si>
    <t>1,04 x 6,60 m</t>
  </si>
  <si>
    <t>2 x (1,00 x 3,30 m)</t>
  </si>
  <si>
    <t>J&amp;V 181 LEMURIA</t>
  </si>
  <si>
    <t>J&amp;V 451 YUMIKO</t>
  </si>
  <si>
    <t>JV 131 DENIM</t>
  </si>
  <si>
    <t>6700 - 6705</t>
  </si>
  <si>
    <t>6710 - 6713</t>
  </si>
  <si>
    <t>6720 - 6725</t>
  </si>
  <si>
    <t>6730 - 6734</t>
  </si>
  <si>
    <t>6740 - 6746</t>
  </si>
  <si>
    <t>6750 - 6759</t>
  </si>
  <si>
    <t xml:space="preserve">J&amp;V 191 KINTSUGI </t>
  </si>
  <si>
    <t>MARIMEKKO 06</t>
  </si>
  <si>
    <t>14120 ; 14123</t>
  </si>
  <si>
    <t>25150 - 25151 ; 25155 - 25156</t>
  </si>
  <si>
    <t>25165 - 25167</t>
  </si>
  <si>
    <t>25170 - 25172 ; 25175 - 25176</t>
  </si>
  <si>
    <t>25120 - 25123 ; 25125 - 25127</t>
  </si>
  <si>
    <t>25130 - 25133</t>
  </si>
  <si>
    <t>25140 - 25143 ; 25145 - 25147</t>
  </si>
  <si>
    <t>25180 - 25183 ; 28185</t>
  </si>
  <si>
    <t xml:space="preserve">25100 - 25103 ; 25105 - 25107 </t>
  </si>
  <si>
    <t>25110 - 25114</t>
  </si>
  <si>
    <t>25190 - 25192 ; 25195 - 25197</t>
  </si>
  <si>
    <t>MISSONI HOME 04</t>
  </si>
  <si>
    <t>10300 - 10303</t>
  </si>
  <si>
    <t>10310 - 10315</t>
  </si>
  <si>
    <t>10320 - 10322</t>
  </si>
  <si>
    <t>10330 - 10337</t>
  </si>
  <si>
    <t>10340 - 10342</t>
  </si>
  <si>
    <t>10350 - 10354</t>
  </si>
  <si>
    <t>10360 - 10367</t>
  </si>
  <si>
    <t>10370 - 10377</t>
  </si>
  <si>
    <t>10380 - 10382</t>
  </si>
  <si>
    <t>10395 - 10398</t>
  </si>
  <si>
    <t>10390 - 10393</t>
  </si>
  <si>
    <t>1,00 x 6,60 m</t>
  </si>
  <si>
    <t>2,00 x 3,30 m</t>
  </si>
  <si>
    <t>10020 - 23, 26, 27, 30</t>
  </si>
  <si>
    <t>23300 ; 22305 ; 23316 ; 23310 - 23313</t>
  </si>
  <si>
    <t>23320 - 23321 ; 23325 - 23326</t>
  </si>
  <si>
    <t>23330 - 23332 ; 23340 - 23342</t>
  </si>
  <si>
    <t>23360 - 23361 ; 23366 - 23367</t>
  </si>
  <si>
    <t>23370 ; 23375 - 23376 ; 23380 - 23381</t>
  </si>
  <si>
    <t>14410 ; 14105 ; 14111 ; 14131</t>
  </si>
  <si>
    <t>0,70 x 10,00 m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</si>
  <si>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504 TIÉBÉLÉ</t>
    </r>
  </si>
  <si>
    <t>J&amp;V 602 JAIPUR</t>
  </si>
  <si>
    <t>6201 - 6202 ; 6208</t>
  </si>
  <si>
    <t>6210 ; 6212 ; 6216</t>
  </si>
  <si>
    <t>6230 - 6232 ; 6235 - 6236</t>
  </si>
  <si>
    <t>6240 - 6242 ; 6245 ; 6248</t>
  </si>
  <si>
    <t>6250 - 6251 ; 6253 - 6254</t>
  </si>
  <si>
    <t>6256 - 6257 ; 6259</t>
  </si>
  <si>
    <t>6260 - 6273</t>
  </si>
  <si>
    <t>6282 - 6288</t>
  </si>
  <si>
    <t>6291 - 6292</t>
  </si>
  <si>
    <t>6293 - 6295</t>
  </si>
  <si>
    <t>3,00 x 1,74 m</t>
  </si>
  <si>
    <t>0,915 x 5,50 m</t>
  </si>
  <si>
    <t>6801 - 6807</t>
  </si>
  <si>
    <t>6810 - 6814</t>
  </si>
  <si>
    <t>6820 - 6825</t>
  </si>
  <si>
    <t>6830 - 6835</t>
  </si>
  <si>
    <t>6856 - 6859</t>
  </si>
  <si>
    <t>6861 - 6862</t>
  </si>
  <si>
    <t>6870 - 6872</t>
  </si>
  <si>
    <t>3,00 x 1,96 m</t>
  </si>
  <si>
    <t>1,04 x 10,05 m</t>
  </si>
  <si>
    <r>
      <t xml:space="preserve">ESCHER - </t>
    </r>
    <r>
      <rPr>
        <b/>
        <sz val="9"/>
        <color rgb="FFFF0000"/>
        <rFont val="Times New Roman"/>
        <family val="1"/>
        <charset val="238"/>
      </rPr>
      <t>dopredaj*</t>
    </r>
  </si>
  <si>
    <t>* dostupné do vypredania zásob. Pred objednaním je potrebné preveriť dostupnosť.</t>
  </si>
  <si>
    <t>23345 - 23347 ; 23350 - 23354</t>
  </si>
  <si>
    <t>J&amp;V 454 OMNIA</t>
  </si>
  <si>
    <t>3004 - 3005 ; 3011 - 3012 ; 3020 ; 3024</t>
  </si>
  <si>
    <t>3030 - 3038</t>
  </si>
  <si>
    <t>3040 - 3055</t>
  </si>
  <si>
    <t>3060 - 3078 ; 3080 - 3081 ; 3083 - 3086</t>
  </si>
  <si>
    <t>3079 ; 3082</t>
  </si>
  <si>
    <t>3090 ; 3092 - 3094 ; 3096 ; 3098 - 3099</t>
  </si>
  <si>
    <t>3095 ; 3097</t>
  </si>
  <si>
    <t>3140 - 3175 ; 3177 - 3181</t>
  </si>
  <si>
    <t>3176 ; 3182</t>
  </si>
  <si>
    <t>3190 - 3198</t>
  </si>
  <si>
    <t>3200 - 3218</t>
  </si>
  <si>
    <t>3220 - 3256</t>
  </si>
  <si>
    <t>3260 - 3276</t>
  </si>
  <si>
    <t>4710 - 4711</t>
  </si>
  <si>
    <t>4730 ; 4732</t>
  </si>
  <si>
    <t>4760 - 4763 ; 4765 - 4766 ; 4768</t>
  </si>
  <si>
    <t>4792 - 4793</t>
  </si>
  <si>
    <t>0,915 m</t>
  </si>
  <si>
    <t>0,89 m</t>
  </si>
  <si>
    <t>J&amp;V 603 ALMA</t>
  </si>
  <si>
    <t>7100 - 7105</t>
  </si>
  <si>
    <t>7120 - 7130</t>
  </si>
  <si>
    <t>7140 - 7152</t>
  </si>
  <si>
    <t>7160 - 7165 ; 7167 - 7171</t>
  </si>
  <si>
    <t>7180 - 7184</t>
  </si>
  <si>
    <t>7110 - 7113</t>
  </si>
  <si>
    <t>MISSONI HOME 05</t>
  </si>
  <si>
    <t>Nové 2024</t>
  </si>
  <si>
    <t>10500 - 10505</t>
  </si>
  <si>
    <t>10510 - 10514</t>
  </si>
  <si>
    <t>10520 - 10524</t>
  </si>
  <si>
    <t>10540 - 10544</t>
  </si>
  <si>
    <t>10550 - 10556</t>
  </si>
  <si>
    <t>10560 - 10565</t>
  </si>
  <si>
    <t>10575 - 10577</t>
  </si>
  <si>
    <t>10591 - 10597</t>
  </si>
  <si>
    <t>10525 - 10528</t>
  </si>
  <si>
    <t>10530 - 10533</t>
  </si>
  <si>
    <t>10570 - 10573</t>
  </si>
  <si>
    <t>10580 - 10585</t>
  </si>
  <si>
    <t>4762 - 4766</t>
  </si>
  <si>
    <t>3,60 x 3,20 m</t>
  </si>
  <si>
    <t>JWALL STRAW</t>
  </si>
  <si>
    <t>50500 - 50505</t>
  </si>
  <si>
    <t>50510 - 50515</t>
  </si>
  <si>
    <t>50520 - 50525</t>
  </si>
  <si>
    <t>50530 - 50549</t>
  </si>
  <si>
    <t>J&amp;V 903 FORMA</t>
  </si>
  <si>
    <t>7000 - 7002</t>
  </si>
  <si>
    <t>7003 - 7004</t>
  </si>
  <si>
    <t>7010 - 7013</t>
  </si>
  <si>
    <t>7020 - 7023</t>
  </si>
  <si>
    <t>7024 - 7025</t>
  </si>
  <si>
    <t>7030 - 7035</t>
  </si>
  <si>
    <t>7040 - 7049</t>
  </si>
  <si>
    <t>7050 - 7060</t>
  </si>
  <si>
    <t>ACADEMY</t>
  </si>
  <si>
    <t>25600 - 25604</t>
  </si>
  <si>
    <t>25610 - 25614</t>
  </si>
  <si>
    <t>25620 - 25623</t>
  </si>
  <si>
    <t>25630 - 25635</t>
  </si>
  <si>
    <t>25640 - 25643</t>
  </si>
  <si>
    <t>25650 - 25654</t>
  </si>
  <si>
    <t>25660 - 25673</t>
  </si>
  <si>
    <t>25680 - 25681</t>
  </si>
  <si>
    <t>25682 - 25683</t>
  </si>
  <si>
    <t>ENRIQUEZLAND</t>
  </si>
  <si>
    <t>25500 - 25503 ; 25505 - 25510</t>
  </si>
  <si>
    <t>25513 - 25519 ; 25521</t>
  </si>
  <si>
    <t>25526 - 25530 ; 25534 - 25537</t>
  </si>
  <si>
    <t>25541 ; 25547 ; 25549</t>
  </si>
  <si>
    <t>25504 ; 25511 - 25512</t>
  </si>
  <si>
    <t>25522 - 25525 ; 25531 - 25533</t>
  </si>
  <si>
    <t>25538 - 25540 ; 25542 - 25543</t>
  </si>
  <si>
    <t>25545 - 25546 ; 25548 ; 25550</t>
  </si>
  <si>
    <t>0,68 x 10,05 m</t>
  </si>
  <si>
    <t>25520 ; 25544</t>
  </si>
  <si>
    <t>40000 ; 40010 ; 40020 ; 40030 ; 40040 ; 40050 ; 40060 ; 40070</t>
  </si>
  <si>
    <t>40080 ; 40090 ; 40100 ; 40110 ; 40120 ; 40130 ; 40140 ; 40150</t>
  </si>
  <si>
    <t>40160 ; 40170 ; 40180 ; 40190 ; 40280 ; 40290 ; 40300 ; 40310</t>
  </si>
  <si>
    <t>40320 ; 40330 ; 40340 ; 40350 ; 40360 ; 40370 ; 40380 ; 40390</t>
  </si>
  <si>
    <t>40400 ; 40410 ; 40420 ; 40430 ; 40520 ; 40530 ; 40540 ; 40550</t>
  </si>
  <si>
    <t xml:space="preserve">40600 ; 40610 ; 40620 ; 40630 ; 40640 ; 40650 ; 40660 ; 40670 </t>
  </si>
  <si>
    <t>40680 ; 40690 ; 40700 ; 40710</t>
  </si>
  <si>
    <t>40200 ; 40210 ; 40220 ; 40230</t>
  </si>
  <si>
    <t>40240 ; 40250 ; 40260 ; 40270 ; 40480 ; 40490 ; 40500 ; 40510</t>
  </si>
  <si>
    <t>40720 ; 40730 ; 40740 ; 40750 ; 40760 ; 40770 ; 40780 ; 40790</t>
  </si>
  <si>
    <t>40800 ; 40810 ; 40820 ; 40830</t>
  </si>
  <si>
    <t>40440 ; 40450 ; 40460 ; 40470</t>
  </si>
  <si>
    <t>40560 ; 40570 ; 40580 ; 40590</t>
  </si>
  <si>
    <t>40001 - 40006 ; 40011 - 40016 ; 40021 - 40026 ; 40031 - 40036</t>
  </si>
  <si>
    <t>40041 - 40046 ; 40051 - 40056 ; 40061 - 40066 ; 40071 - 40076</t>
  </si>
  <si>
    <t>40081 - 40086 ; 40091 - 40096 ; 40101 - 40106 ; 40111 - 40116</t>
  </si>
  <si>
    <t>40121 - 40126 ; 40131 - 40136 ; 40141 - 40146 ; 40151 - 40156</t>
  </si>
  <si>
    <t>40161 - 40166 ; 40171 - 40176 ; 40181 - 40186 ; 40191 - 40196</t>
  </si>
  <si>
    <t>40201 - 40208 ; 40211 - 40218 ; 40221 - 40228 ; 40231 - 40238</t>
  </si>
  <si>
    <t>40241 - 40244 ; 40251 - 40254 ; 40261 - 40264 ; 40271 - 40274</t>
  </si>
  <si>
    <t>40281 - 40286 ; 40291 - 40296 ; 40301 - 40306 ; 40311 - 40316</t>
  </si>
  <si>
    <t>40321 - 40326 ; 40331 - 40336 ; 40341 - 40346 ; 40351 - 40356</t>
  </si>
  <si>
    <t>40361 - 40366 ; 40371 - 40376 ; 40381 - 40386 ; 40391 - 40396</t>
  </si>
  <si>
    <t>40401 - 40406 ; 40411 - 40416 ; 40421 - 40426 ; 40431 - 40436</t>
  </si>
  <si>
    <t>40441 - 40445 ; 40451 - 40455 ; 40461 - 40465 ; 40471 - 40475</t>
  </si>
  <si>
    <t>40481 - 40484 ; 40491 - 40494 ; 40501 - 40504 ; 40511 - 40514</t>
  </si>
  <si>
    <t>40521 - 40526 ; 40531 - 40536 ; 40541 - 40546 ; 40551 - 40556</t>
  </si>
  <si>
    <t>40561 - 40563 ; 40571 - 40573 ; 40581 - 40583 ; 40591 - 40593</t>
  </si>
  <si>
    <t>40601 - 40606 ; 40611 - 40616 ; 40621 - 40626 ; 40631 - 40636</t>
  </si>
  <si>
    <t>40641 - 40646 ; 40651 - 40656 ; 40661 - 40666 ; 40671 - 40676</t>
  </si>
  <si>
    <t>40681 - 40686 ; 40691 - 40696 ; 40701 - 40706 ; 40711 - 40716</t>
  </si>
  <si>
    <t>40721 - 40724 ; 40731 - 40734 ; 40741 - 40744 ; 40751 - 40754</t>
  </si>
  <si>
    <t>40761 - 40764 ; 40771 - 40774 ; 40781 - 40784 ; 40791 - 40794</t>
  </si>
  <si>
    <t>40801 - 40804 ; 40811 - 40814 ; 40821 - 40824 ; 40831 - 40834</t>
  </si>
  <si>
    <t>4,08 x 3,00 m</t>
  </si>
  <si>
    <t>0,68 x 3,00 m</t>
  </si>
  <si>
    <t>5,44 x 3,00 m</t>
  </si>
  <si>
    <t>3001 ; 3006 - 3007 ; 3015 - 3017 ; 3019 ; 3021 ; 3023 ; 3025</t>
  </si>
  <si>
    <t>3000 ; 3002 ; 3008 - 3010 ; 3013 - 3014 ; 3018 ; 3022 ; 3026</t>
  </si>
  <si>
    <t>3110 ; 3112-3114 ; 3122-3123 ; 3126-3127 ; 3129 - 3131 ; 3133</t>
  </si>
  <si>
    <t>3111 ; 3115 - 3116 ; 3121 ; 3124 - 3125 ; 3128 ; 3132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</si>
  <si>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505 GRANDE CORNICHE</t>
    </r>
  </si>
  <si>
    <t xml:space="preserve">7200 - 7204 ; 7210 - 7214 ; 7220 - 7222 ; 7224 </t>
  </si>
  <si>
    <t>7290 ; 7292 - 7294 ; 7296</t>
  </si>
  <si>
    <t xml:space="preserve">7205 - 7209 ; 7215 - 7219 ; 7245 - 7249 </t>
  </si>
  <si>
    <t>7251 - 7252 ; 7254 ; 7270 - 7273</t>
  </si>
  <si>
    <t>7275 - 7278</t>
  </si>
  <si>
    <t>7225 - 7227 ; 7230 ; 7233 - 7234 ; 7240 ; 7242 - 7243</t>
  </si>
  <si>
    <t>7255 - 7258 ; 7262 - 7263 ; 7280 - 7284</t>
  </si>
  <si>
    <t>7229 ; 7244 ; 7287</t>
  </si>
  <si>
    <t>7232 ; 7241 ; 7261 ; 7286</t>
  </si>
  <si>
    <t>7228 ; 7250 ; 7259</t>
  </si>
  <si>
    <t>SCALAMANDRÉ</t>
  </si>
  <si>
    <t>26000 - 26005</t>
  </si>
  <si>
    <t>26017 - 26022</t>
  </si>
  <si>
    <t>26025 - 26027</t>
  </si>
  <si>
    <t>26031 - 26033</t>
  </si>
  <si>
    <t>26037 - 26040</t>
  </si>
  <si>
    <t>26041 - 26044</t>
  </si>
  <si>
    <t>26045 - 26048</t>
  </si>
  <si>
    <t>26049 - 26052</t>
  </si>
  <si>
    <t>26053 - 26056</t>
  </si>
  <si>
    <t>26057 - 26059</t>
  </si>
  <si>
    <t>26006 - 26008</t>
  </si>
  <si>
    <t>26015 - 26016</t>
  </si>
  <si>
    <t>26023 - 26024</t>
  </si>
  <si>
    <t>26035 - 26036</t>
  </si>
  <si>
    <t>26009 - 26012</t>
  </si>
  <si>
    <t>26013 - 26014</t>
  </si>
  <si>
    <t>26028 - 26030</t>
  </si>
  <si>
    <t>0,70 m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</si>
  <si>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GRANDE CORNICHE</t>
    </r>
  </si>
  <si>
    <t>Cena za bm s DPH</t>
  </si>
  <si>
    <t>Cena za bm bez DPH</t>
  </si>
  <si>
    <t>Šírka</t>
  </si>
  <si>
    <t>140 cm</t>
  </si>
  <si>
    <t>Zloženie</t>
  </si>
  <si>
    <t>100% Linen</t>
  </si>
  <si>
    <t>66% Cotton , 31% Viscose , 3% Polyester</t>
  </si>
  <si>
    <t>145 cm</t>
  </si>
  <si>
    <t>49% Cotton , 46% Viscose , 5% Polyester</t>
  </si>
  <si>
    <t>F7300 - F7302 ; F7304</t>
  </si>
  <si>
    <t>F7305</t>
  </si>
  <si>
    <t>F7306</t>
  </si>
  <si>
    <t>F7307</t>
  </si>
  <si>
    <t>61% Linen , 29% Cotton , 10% Nylon</t>
  </si>
  <si>
    <t>F7303 ; F7312</t>
  </si>
  <si>
    <t>F7310 - F7311 ; F7315 - F7317</t>
  </si>
  <si>
    <t>F7320 - F7322 ; F7325 - F7326</t>
  </si>
  <si>
    <t>100% Cotton</t>
  </si>
  <si>
    <t>150 cm</t>
  </si>
  <si>
    <t>-</t>
  </si>
  <si>
    <t>100% Silk</t>
  </si>
  <si>
    <t>F7330 ; F7332</t>
  </si>
  <si>
    <t>F7331 ; F7333 - F7334</t>
  </si>
  <si>
    <t xml:space="preserve"> 69% Viscose , 31% Polyester</t>
  </si>
  <si>
    <t>F7335 - F7338</t>
  </si>
  <si>
    <t>F7340</t>
  </si>
  <si>
    <t>97% Cotton , 3% CMD</t>
  </si>
  <si>
    <t>F7341 - F7342</t>
  </si>
  <si>
    <t>Cotton / Linen</t>
  </si>
  <si>
    <t>F7343 - F7344</t>
  </si>
  <si>
    <t>F7350 - F7351</t>
  </si>
  <si>
    <t>F7352</t>
  </si>
  <si>
    <t>86% Cotton , 14% Modal</t>
  </si>
  <si>
    <t>F7358 - F7369</t>
  </si>
  <si>
    <t>F7370 - F7372</t>
  </si>
  <si>
    <t>F7375 - F7376</t>
  </si>
  <si>
    <t>F7377</t>
  </si>
  <si>
    <t>F7380 - F7391</t>
  </si>
  <si>
    <t>F7312</t>
  </si>
  <si>
    <t>F7327</t>
  </si>
  <si>
    <t>MARIMEKKO 07</t>
  </si>
  <si>
    <t>25900 - 25904</t>
  </si>
  <si>
    <t>25905 - 25907</t>
  </si>
  <si>
    <t>25910 - 25914</t>
  </si>
  <si>
    <t>25915 - 25916</t>
  </si>
  <si>
    <t>25920 - 25921 ; 25925 - 25927</t>
  </si>
  <si>
    <t xml:space="preserve">25922 - 25923 </t>
  </si>
  <si>
    <t>25930 - 25932 ; 25935 - 25937</t>
  </si>
  <si>
    <t>25940 - 25941 ; 25945 - 25947</t>
  </si>
  <si>
    <t>25950 - 25952 ; 25955 - 25958</t>
  </si>
  <si>
    <t>25960 - 25962 ; 25965 - 25968</t>
  </si>
  <si>
    <t>25970 - 25973 ; 25975 - 25977</t>
  </si>
  <si>
    <t>25980 - 25982 ; 25985 - 25987</t>
  </si>
  <si>
    <t>25990 - 25991</t>
  </si>
  <si>
    <t>25995 - 25996</t>
  </si>
  <si>
    <t>0,70 x 3,30 m</t>
  </si>
  <si>
    <t>2,10 x 3,00 m</t>
  </si>
  <si>
    <t>Cenník platný od 01.01.2025</t>
  </si>
  <si>
    <t>MARIMEKKO 05</t>
  </si>
  <si>
    <t>Skončené od 31.12.2024</t>
  </si>
  <si>
    <t>10100 - 10105</t>
  </si>
  <si>
    <t>J20</t>
  </si>
  <si>
    <t>J27</t>
  </si>
  <si>
    <t>ALABASTER             J16</t>
  </si>
  <si>
    <t>J29</t>
  </si>
  <si>
    <t>J17</t>
  </si>
  <si>
    <t>J30</t>
  </si>
  <si>
    <t>J34</t>
  </si>
  <si>
    <t>7120-7160</t>
  </si>
  <si>
    <r>
      <t xml:space="preserve">Nové 2025               </t>
    </r>
    <r>
      <rPr>
        <b/>
        <sz val="9"/>
        <rFont val="Times New Roman"/>
        <family val="1"/>
        <charset val="238"/>
      </rPr>
      <t xml:space="preserve">   J16</t>
    </r>
  </si>
  <si>
    <t>J16</t>
  </si>
  <si>
    <t xml:space="preserve">6840 - 6845 ; 6848 - 6854 </t>
  </si>
  <si>
    <t>Dizajn</t>
  </si>
  <si>
    <t>Shibory</t>
  </si>
  <si>
    <t>5502-5541</t>
  </si>
  <si>
    <t>Arashi</t>
  </si>
  <si>
    <t>Miura</t>
  </si>
  <si>
    <t>Tempera</t>
  </si>
  <si>
    <t>5550 ; 5553</t>
  </si>
  <si>
    <t>5571 ; 5575</t>
  </si>
  <si>
    <t>5551; 5560</t>
  </si>
  <si>
    <t>Felce</t>
  </si>
  <si>
    <t>Indigo</t>
  </si>
  <si>
    <t>Dispersione</t>
  </si>
  <si>
    <t>Havana</t>
  </si>
  <si>
    <t>5980-5982</t>
  </si>
  <si>
    <t>Baobab</t>
  </si>
  <si>
    <t>6550-6551</t>
  </si>
  <si>
    <t>Ribbon Grass</t>
  </si>
  <si>
    <t>6570-6571</t>
  </si>
  <si>
    <t>Rafia</t>
  </si>
  <si>
    <t>6580-6582</t>
  </si>
  <si>
    <t>Kintsugi</t>
  </si>
  <si>
    <t>6702-6741</t>
  </si>
  <si>
    <t>Seline</t>
  </si>
  <si>
    <t>Damasco</t>
  </si>
  <si>
    <t>5620 ; 5651-5652</t>
  </si>
  <si>
    <t>Mumbai</t>
  </si>
  <si>
    <t>5674-5675</t>
  </si>
  <si>
    <t>Soie Tropical</t>
  </si>
  <si>
    <t>Medinilla, Plain</t>
  </si>
  <si>
    <t>Fern</t>
  </si>
  <si>
    <t>Tropical, Tropicales</t>
  </si>
  <si>
    <t>6805-6807; 6822- 6854</t>
  </si>
  <si>
    <t>J&amp;V 103 PRIMAVERA</t>
  </si>
  <si>
    <r>
      <t xml:space="preserve">Nové 2025               </t>
    </r>
    <r>
      <rPr>
        <b/>
        <sz val="9"/>
        <rFont val="Times New Roman"/>
        <family val="1"/>
        <charset val="238"/>
      </rPr>
      <t xml:space="preserve"> </t>
    </r>
  </si>
  <si>
    <t>J38</t>
  </si>
  <si>
    <t>Alba</t>
  </si>
  <si>
    <t>7400-7414</t>
  </si>
  <si>
    <t>Rugiada</t>
  </si>
  <si>
    <t>7420-7433</t>
  </si>
  <si>
    <t>7440-7441</t>
  </si>
  <si>
    <t>Prato Fiorito</t>
  </si>
  <si>
    <t>Corifa</t>
  </si>
  <si>
    <t>7450-7451</t>
  </si>
  <si>
    <t>Aria</t>
  </si>
  <si>
    <t>7460-7462</t>
  </si>
  <si>
    <t>Primavera</t>
  </si>
  <si>
    <t>7470-7471</t>
  </si>
  <si>
    <t>Orizzonti</t>
  </si>
  <si>
    <t>7480-7482</t>
  </si>
  <si>
    <t>Nipa</t>
  </si>
  <si>
    <t>7490-7492</t>
  </si>
  <si>
    <t>J&amp;V 904 STARDUST</t>
  </si>
  <si>
    <t>J39</t>
  </si>
  <si>
    <t>Tsuruimidai</t>
  </si>
  <si>
    <t>7500-7503</t>
  </si>
  <si>
    <t>Sensu Gata</t>
  </si>
  <si>
    <t>7510-7513</t>
  </si>
  <si>
    <t>Kushiro</t>
  </si>
  <si>
    <t>7520-7521</t>
  </si>
  <si>
    <t>7522-7524</t>
  </si>
  <si>
    <t>Akan</t>
  </si>
  <si>
    <t>7531-7534</t>
  </si>
  <si>
    <t>Maiko</t>
  </si>
  <si>
    <t>7540-7543; 7545</t>
  </si>
  <si>
    <t>Mado</t>
  </si>
  <si>
    <t>7550-7552</t>
  </si>
  <si>
    <t>7553-7554</t>
  </si>
  <si>
    <t>Urushi</t>
  </si>
  <si>
    <t>7560-7565</t>
  </si>
  <si>
    <t>Otowa</t>
  </si>
  <si>
    <t>7570-7572</t>
  </si>
  <si>
    <t>7573-7575</t>
  </si>
  <si>
    <t>JWALL SHUNAN</t>
  </si>
  <si>
    <t>Nové 2025</t>
  </si>
  <si>
    <t>W07</t>
  </si>
  <si>
    <t>Shunan</t>
  </si>
  <si>
    <t>50600-50601; 50603-50606</t>
  </si>
  <si>
    <t>Kodachi</t>
  </si>
  <si>
    <t>50611-50615</t>
  </si>
  <si>
    <t>Grove</t>
  </si>
  <si>
    <t>50620-50628; 50630</t>
  </si>
  <si>
    <t>Madake</t>
  </si>
  <si>
    <t>50651-50655</t>
  </si>
  <si>
    <t>Takenoha</t>
  </si>
  <si>
    <t>50639-50647; 50649</t>
  </si>
  <si>
    <t>J&amp;V 202 MURALS DECOR</t>
  </si>
  <si>
    <t>J&amp;V 201 MURALS DECOR</t>
  </si>
  <si>
    <t>J40</t>
  </si>
  <si>
    <t>Millennium</t>
  </si>
  <si>
    <t>panel     40911 - 40916 ; 40921 - 40926 ; 40931 - 40936</t>
  </si>
  <si>
    <t>Sumi</t>
  </si>
  <si>
    <t>panel     40910 ; 40920 ; 40930</t>
  </si>
  <si>
    <t>panel     40901 - 40906</t>
  </si>
  <si>
    <t>panel     40900</t>
  </si>
  <si>
    <t>panel     40960</t>
  </si>
  <si>
    <t>panel     40961 - 40966</t>
  </si>
  <si>
    <t>panel     40940 ; 40950 ; 40970</t>
  </si>
  <si>
    <t>panel     40941 - 40946 ; 40951 - 40956 ; 40971 - 40976</t>
  </si>
  <si>
    <t>Maples</t>
  </si>
  <si>
    <t>panel     40990</t>
  </si>
  <si>
    <t>panel     40991 - 40996</t>
  </si>
  <si>
    <t>panel     40980 ; 41000 ; 41010</t>
  </si>
  <si>
    <t>panel     40981 - 40986 ; 41001 - 41006 ; 41011 - 41016</t>
  </si>
  <si>
    <t>Invermere</t>
  </si>
  <si>
    <t>panel     41021 - 41026 ; 41031 - 41036 ; 41041 - 41046</t>
  </si>
  <si>
    <t>panel     41020 ; 41030 ; 41040 ; 41050</t>
  </si>
  <si>
    <t>panel     41051 - 41056</t>
  </si>
  <si>
    <t>Nagoya</t>
  </si>
  <si>
    <t>panel     41061 - 41064 ; 41071 - 41074 ; 41081 - 41084</t>
  </si>
  <si>
    <t>panel     41060 ; 41070 ; 41080 ; 41090</t>
  </si>
  <si>
    <t>panel     41091 - 41094</t>
  </si>
  <si>
    <t>Zeeland</t>
  </si>
  <si>
    <t>panel     41101 - 41104 ; 41111 - 41114 ; 41121 - 41124</t>
  </si>
  <si>
    <t>panel     41100 ; 41110 ; 41120 ; 41130</t>
  </si>
  <si>
    <t>panel     41131 - 41134</t>
  </si>
  <si>
    <t>Bronte</t>
  </si>
  <si>
    <t>panel     41141 - 41146 ; 41151 - 41156 ; 41161 - 41166</t>
  </si>
  <si>
    <t>panel     41140 ; 41150 ; 41160 ; 41170</t>
  </si>
  <si>
    <t>panel     41171 - 41176</t>
  </si>
  <si>
    <t>Davao</t>
  </si>
  <si>
    <t>panel     41181 - 41185 ; 41191 - 41195 ; 41201 - 41205</t>
  </si>
  <si>
    <t>panel     41180 ; 41190 ; 41200 ; 41210</t>
  </si>
  <si>
    <t>panel     41211 - 41215</t>
  </si>
  <si>
    <t>Noen</t>
  </si>
  <si>
    <t xml:space="preserve">panel     41240 ; 41250 </t>
  </si>
  <si>
    <t>panel     41241 - 41245 ; 41251 - 41255</t>
  </si>
  <si>
    <t>Domme</t>
  </si>
  <si>
    <t>panel     41261 - 41265 ; 41271 - 41275 ; 41281 - 41285</t>
  </si>
  <si>
    <t>panel     41260 ; 41270 ; 41280 ; 41290</t>
  </si>
  <si>
    <t>panel     41291 - 41295</t>
  </si>
  <si>
    <t xml:space="preserve">Belvedere </t>
  </si>
  <si>
    <t>panel     41301 - 41308 ; 41311 - 41318 ; 41321 - 41328</t>
  </si>
  <si>
    <t>panel     41331 - 41338</t>
  </si>
  <si>
    <t>Daintree</t>
  </si>
  <si>
    <t>panel     41341 - 41343 ; 41351 - 41353 ; 41361 - 41363</t>
  </si>
  <si>
    <t>panel     41340 ; 41350 ; 41360 ; 41370</t>
  </si>
  <si>
    <t>panel     41371 - 41373</t>
  </si>
  <si>
    <t>Toronto</t>
  </si>
  <si>
    <t xml:space="preserve">panel     41380 ; 41390 </t>
  </si>
  <si>
    <t>panel     41400 ; 41410</t>
  </si>
  <si>
    <t>panel     41401 - 41406 ; 41411 - 41416</t>
  </si>
  <si>
    <t>Nadi</t>
  </si>
  <si>
    <t>panel     41421 - 41426 ; 41431 - 41436 ; 41441 - 41446</t>
  </si>
  <si>
    <t>panel     41420 ; 41430 ; 41440 ; 41450</t>
  </si>
  <si>
    <t>panel     41451 - 41456</t>
  </si>
  <si>
    <t>Brock</t>
  </si>
  <si>
    <t>panel     41461 - 41466 ; 41471 - 41476 ; 41481 - 41486</t>
  </si>
  <si>
    <t>panel     41460 ; 41470 ; 41480 ; 41490</t>
  </si>
  <si>
    <t xml:space="preserve">panel     41491 - 41496 </t>
  </si>
  <si>
    <t>Huangshan</t>
  </si>
  <si>
    <t>panel     41501 - 41506 ; 41511 - 41516 ; 41521 - 41526</t>
  </si>
  <si>
    <t>panel     41500 ; 41510 ; 41520 ; 41530</t>
  </si>
  <si>
    <t xml:space="preserve">panel     41531 - 41536 </t>
  </si>
  <si>
    <t>Arcadia</t>
  </si>
  <si>
    <t>panel     41541 - 41546 ; 41551 - 41556 ; 41561 - 41566</t>
  </si>
  <si>
    <t>panel     41540 ; 41550 ; 41560 ; 41570</t>
  </si>
  <si>
    <t xml:space="preserve">panel     41571 - 41576 </t>
  </si>
  <si>
    <t>Todra</t>
  </si>
  <si>
    <t>4,76 x 3,00 m</t>
  </si>
  <si>
    <t>panel     41591 - 41597 ; 41601 - 41607</t>
  </si>
  <si>
    <t>panel     41610</t>
  </si>
  <si>
    <t xml:space="preserve">panel     41590 ; 41600 </t>
  </si>
  <si>
    <t>panel     41581 - 41587 ; 41611 - 41617</t>
  </si>
  <si>
    <t>panel     41580 ; 41610</t>
  </si>
  <si>
    <t>Shenzhen</t>
  </si>
  <si>
    <t>panel     41621 - 4624 ; 41631 - 41634 ; 41641 - 41644</t>
  </si>
  <si>
    <t>panel     41640 ; 41650</t>
  </si>
  <si>
    <t>panel     41641 - 41644 ; 41651 - 41654</t>
  </si>
  <si>
    <t>Downtown</t>
  </si>
  <si>
    <t>panel     41661 - 41667 ; 41671 - 41677 ; 41681 - 41687</t>
  </si>
  <si>
    <t>panel     41660 ; 41670 ; 41680 ; 41690</t>
  </si>
  <si>
    <t xml:space="preserve">panel     41691 - 41697 </t>
  </si>
  <si>
    <t>Vence</t>
  </si>
  <si>
    <t>panel     41701 - 41706 ; 41711 - 41716 ; 41721 - 41726</t>
  </si>
  <si>
    <t>panel     41700 ; 41710 ; 41720 ; 41730</t>
  </si>
  <si>
    <t>panel     41731 - 41736</t>
  </si>
  <si>
    <t xml:space="preserve">panel     41620 ; 41630 </t>
  </si>
  <si>
    <t xml:space="preserve">panel     41300 ; 41310 ; 41320 ; 41330 </t>
  </si>
  <si>
    <t xml:space="preserve">panel     41221 - 41225 ; 41231 - 41235 </t>
  </si>
  <si>
    <t xml:space="preserve">panel     41381 - 41386 ; 41391 - 41396 </t>
  </si>
  <si>
    <t xml:space="preserve">panel     41220 ; 41230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</si>
</sst>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Sk&quot;"/>
    <numFmt numFmtId="165" formatCode="#,##0.00\ [$EUR]"/>
    <numFmt numFmtId="166" formatCode="#,##0.00\ &quot;€&quot;"/>
  </numFmts>
  <fonts count="16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theme="9" tint="-0.499984740745262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Calibri"/>
      <family val="2"/>
      <charset val="238"/>
    </font>
    <font>
      <sz val="10.5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5"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/>
    <xf numFmtId="166" fontId="2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6" fontId="7" fillId="0" borderId="0" xfId="0" applyNumberFormat="1" applyFont="1"/>
    <xf numFmtId="166" fontId="0" fillId="0" borderId="1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66" fontId="14" fillId="0" borderId="5" xfId="0" applyNumberFormat="1" applyFont="1" applyBorder="1" applyAlignment="1">
      <alignment horizontal="center" vertical="center"/>
    </xf>
    <xf numFmtId="166" fontId="14" fillId="0" borderId="6" xfId="0" applyNumberFormat="1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57150</xdr:rowOff>
    </xdr:from>
    <xdr:to>
      <xdr:col>1</xdr:col>
      <xdr:colOff>952500</xdr:colOff>
      <xdr:row>4</xdr:row>
      <xdr:rowOff>104775</xdr:rowOff>
    </xdr:to>
    <xdr:pic>
      <xdr:nvPicPr>
        <xdr:cNvPr id="1119" name="Immagine 1" descr="Logo JV italian design.jpg">
          <a:extLst>
            <a:ext uri="{FF2B5EF4-FFF2-40B4-BE49-F238E27FC236}">
              <a16:creationId xmlns:a16="http://schemas.microsoft.com/office/drawing/2014/main" xmlns="" id="{5A00938E-3805-4328-8C0F-D8831E9F4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57150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1143000</xdr:colOff>
      <xdr:row>4</xdr:row>
      <xdr:rowOff>133350</xdr:rowOff>
    </xdr:to>
    <xdr:pic>
      <xdr:nvPicPr>
        <xdr:cNvPr id="1120" name="Obrázok 3">
          <a:extLst>
            <a:ext uri="{FF2B5EF4-FFF2-40B4-BE49-F238E27FC236}">
              <a16:creationId xmlns:a16="http://schemas.microsoft.com/office/drawing/2014/main" xmlns="" id="{4A515CAF-CE00-47D4-9746-7BA455A9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990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57150</xdr:rowOff>
    </xdr:from>
    <xdr:to>
      <xdr:col>1</xdr:col>
      <xdr:colOff>952500</xdr:colOff>
      <xdr:row>4</xdr:row>
      <xdr:rowOff>123825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xmlns="" id="{7CA54E3D-EE08-44AB-81A7-431C6305A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7150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95250</xdr:colOff>
      <xdr:row>4</xdr:row>
      <xdr:rowOff>152400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xmlns="" id="{27D72BC5-133D-4782-B416-02040ED4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990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1"/>
  <sheetViews>
    <sheetView tabSelected="1" zoomScaleNormal="100" zoomScaleSheetLayoutView="100" workbookViewId="0">
      <selection activeCell="A8" sqref="A8"/>
    </sheetView>
  </sheetViews>
  <sheetFormatPr defaultRowHeight="13" x14ac:dyDescent="0.3"/>
  <cols>
    <col min="1" max="1" width="18.7265625" style="8" customWidth="1"/>
    <col min="2" max="2" width="16" style="8" customWidth="1"/>
    <col min="3" max="3" width="45.7265625" style="25" customWidth="1"/>
    <col min="4" max="4" width="15.7265625" style="30" customWidth="1"/>
    <col min="5" max="5" width="15.7265625" style="30" hidden="1" customWidth="1"/>
    <col min="6" max="6" width="18.81640625" style="30" customWidth="1"/>
    <col min="7" max="7" width="14.81640625" style="1" bestFit="1" customWidth="1"/>
    <col min="8" max="8" width="23.1796875" style="16" customWidth="1"/>
  </cols>
  <sheetData>
    <row r="1" spans="1:8" ht="12" customHeight="1" x14ac:dyDescent="0.3">
      <c r="A1" s="2"/>
      <c r="B1" s="2"/>
      <c r="G1" s="3"/>
    </row>
    <row r="2" spans="1:8" s="5" customFormat="1" ht="14.15" customHeight="1" x14ac:dyDescent="0.3">
      <c r="A2" s="4"/>
      <c r="B2" s="4"/>
      <c r="C2" s="6"/>
      <c r="D2" s="31"/>
      <c r="E2" s="31"/>
      <c r="F2" s="31"/>
      <c r="G2" s="7"/>
      <c r="H2" s="17"/>
    </row>
    <row r="3" spans="1:8" s="5" customFormat="1" ht="14.15" customHeight="1" thickBot="1" x14ac:dyDescent="0.35">
      <c r="A3" s="4"/>
      <c r="B3" s="4"/>
      <c r="C3" s="6"/>
      <c r="D3" s="31"/>
      <c r="E3" s="31"/>
      <c r="F3" s="31"/>
      <c r="G3" s="7"/>
      <c r="H3" s="17"/>
    </row>
    <row r="4" spans="1:8" s="5" customFormat="1" ht="14.15" customHeight="1" x14ac:dyDescent="0.3">
      <c r="A4" s="9"/>
      <c r="B4" s="9"/>
      <c r="C4" s="7"/>
      <c r="D4" s="137" t="s">
        <v>470</v>
      </c>
      <c r="E4" s="138"/>
      <c r="F4" s="138"/>
      <c r="G4" s="139"/>
      <c r="H4" s="17"/>
    </row>
    <row r="5" spans="1:8" thickBot="1" x14ac:dyDescent="0.3">
      <c r="A5" s="9"/>
      <c r="B5" s="9"/>
      <c r="C5" s="1"/>
      <c r="D5" s="140"/>
      <c r="E5" s="141"/>
      <c r="F5" s="141"/>
      <c r="G5" s="142"/>
    </row>
    <row r="6" spans="1:8" ht="12" customHeight="1" x14ac:dyDescent="0.25">
      <c r="A6" s="133" t="s">
        <v>1</v>
      </c>
      <c r="B6" s="135" t="s">
        <v>485</v>
      </c>
      <c r="C6" s="123" t="s">
        <v>2</v>
      </c>
      <c r="D6" s="125" t="s">
        <v>124</v>
      </c>
      <c r="E6" s="78"/>
      <c r="F6" s="125" t="s">
        <v>125</v>
      </c>
      <c r="G6" s="127" t="s">
        <v>3</v>
      </c>
      <c r="H6" s="123" t="s">
        <v>60</v>
      </c>
    </row>
    <row r="7" spans="1:8" ht="12" customHeight="1" thickBot="1" x14ac:dyDescent="0.3">
      <c r="A7" s="134"/>
      <c r="B7" s="136"/>
      <c r="C7" s="132"/>
      <c r="D7" s="126"/>
      <c r="E7" s="79"/>
      <c r="F7" s="126"/>
      <c r="G7" s="128"/>
      <c r="H7" s="124"/>
    </row>
    <row r="8" spans="1:8" ht="12" customHeight="1" x14ac:dyDescent="0.25">
      <c r="A8" s="58" t="s">
        <v>320</v>
      </c>
      <c r="B8" s="58"/>
      <c r="C8" s="10" t="s">
        <v>321</v>
      </c>
      <c r="D8" s="99">
        <v>176</v>
      </c>
      <c r="E8" s="99">
        <f>D8*1.23</f>
        <v>216.48</v>
      </c>
      <c r="F8" s="99">
        <f>ROUND(E8,1)</f>
        <v>216.5</v>
      </c>
      <c r="G8" s="18" t="s">
        <v>177</v>
      </c>
      <c r="H8" s="22" t="s">
        <v>61</v>
      </c>
    </row>
    <row r="9" spans="1:8" ht="12" customHeight="1" x14ac:dyDescent="0.25">
      <c r="A9" s="49"/>
      <c r="B9" s="49"/>
      <c r="C9" s="11" t="s">
        <v>322</v>
      </c>
      <c r="D9" s="100"/>
      <c r="E9" s="100"/>
      <c r="F9" s="100"/>
      <c r="G9" s="19" t="s">
        <v>177</v>
      </c>
      <c r="H9" s="23" t="s">
        <v>71</v>
      </c>
    </row>
    <row r="10" spans="1:8" ht="12" customHeight="1" x14ac:dyDescent="0.25">
      <c r="A10" s="59"/>
      <c r="B10" s="59"/>
      <c r="C10" s="11" t="s">
        <v>323</v>
      </c>
      <c r="D10" s="100"/>
      <c r="E10" s="100"/>
      <c r="F10" s="100"/>
      <c r="G10" s="19" t="s">
        <v>177</v>
      </c>
      <c r="H10" s="37" t="s">
        <v>195</v>
      </c>
    </row>
    <row r="11" spans="1:8" ht="12" customHeight="1" x14ac:dyDescent="0.25">
      <c r="A11" s="59"/>
      <c r="B11" s="59"/>
      <c r="C11" s="11" t="s">
        <v>324</v>
      </c>
      <c r="D11" s="100"/>
      <c r="E11" s="100"/>
      <c r="F11" s="100"/>
      <c r="G11" s="19" t="s">
        <v>259</v>
      </c>
      <c r="H11" s="23" t="s">
        <v>68</v>
      </c>
    </row>
    <row r="12" spans="1:8" ht="12" customHeight="1" x14ac:dyDescent="0.25">
      <c r="A12" s="59"/>
      <c r="B12" s="59"/>
      <c r="C12" s="11" t="s">
        <v>325</v>
      </c>
      <c r="D12" s="100"/>
      <c r="E12" s="100"/>
      <c r="F12" s="100"/>
      <c r="G12" s="19" t="s">
        <v>259</v>
      </c>
      <c r="H12" s="23" t="s">
        <v>70</v>
      </c>
    </row>
    <row r="13" spans="1:8" ht="12" customHeight="1" x14ac:dyDescent="0.25">
      <c r="A13" s="59"/>
      <c r="B13" s="59"/>
      <c r="C13" s="11" t="s">
        <v>326</v>
      </c>
      <c r="D13" s="100"/>
      <c r="E13" s="100"/>
      <c r="F13" s="100"/>
      <c r="G13" s="19" t="s">
        <v>177</v>
      </c>
      <c r="H13" s="23" t="s">
        <v>62</v>
      </c>
    </row>
    <row r="14" spans="1:8" ht="12" customHeight="1" x14ac:dyDescent="0.25">
      <c r="A14" s="59"/>
      <c r="B14" s="59"/>
      <c r="C14" s="11" t="s">
        <v>327</v>
      </c>
      <c r="D14" s="100"/>
      <c r="E14" s="100"/>
      <c r="F14" s="100"/>
      <c r="G14" s="19" t="s">
        <v>259</v>
      </c>
      <c r="H14" s="23" t="s">
        <v>63</v>
      </c>
    </row>
    <row r="15" spans="1:8" ht="12" customHeight="1" x14ac:dyDescent="0.25">
      <c r="A15" s="60" t="s">
        <v>78</v>
      </c>
      <c r="B15" s="60"/>
      <c r="C15" s="11" t="s">
        <v>328</v>
      </c>
      <c r="D15" s="34">
        <v>784</v>
      </c>
      <c r="E15" s="34">
        <f>D15*1.23</f>
        <v>964.31999999999994</v>
      </c>
      <c r="F15" s="34">
        <f>ROUND(E15,1)</f>
        <v>964.3</v>
      </c>
      <c r="G15" s="19" t="s">
        <v>188</v>
      </c>
      <c r="H15" s="23" t="s">
        <v>69</v>
      </c>
    </row>
    <row r="16" spans="1:8" ht="12" customHeight="1" thickBot="1" x14ac:dyDescent="0.3">
      <c r="A16" s="63" t="s">
        <v>78</v>
      </c>
      <c r="B16" s="63"/>
      <c r="C16" s="13" t="s">
        <v>329</v>
      </c>
      <c r="D16" s="33">
        <v>631</v>
      </c>
      <c r="E16" s="33">
        <f>D16*1.23</f>
        <v>776.13</v>
      </c>
      <c r="F16" s="33">
        <f>ROUND(E16,1)</f>
        <v>776.1</v>
      </c>
      <c r="G16" s="24" t="s">
        <v>188</v>
      </c>
      <c r="H16" s="23" t="s">
        <v>64</v>
      </c>
    </row>
    <row r="17" spans="1:8" ht="12" customHeight="1" x14ac:dyDescent="0.25">
      <c r="A17" s="62" t="s">
        <v>476</v>
      </c>
      <c r="B17" s="91" t="s">
        <v>486</v>
      </c>
      <c r="C17" s="11" t="s">
        <v>487</v>
      </c>
      <c r="D17" s="99">
        <v>208</v>
      </c>
      <c r="E17" s="40"/>
      <c r="F17" s="99">
        <v>255.8</v>
      </c>
      <c r="G17" s="97" t="s">
        <v>49</v>
      </c>
      <c r="H17" s="23" t="s">
        <v>65</v>
      </c>
    </row>
    <row r="18" spans="1:8" ht="12" customHeight="1" x14ac:dyDescent="0.25">
      <c r="A18" s="49" t="s">
        <v>482</v>
      </c>
      <c r="B18" s="91" t="s">
        <v>488</v>
      </c>
      <c r="C18" s="11" t="s">
        <v>491</v>
      </c>
      <c r="D18" s="100"/>
      <c r="E18" s="40"/>
      <c r="F18" s="100"/>
      <c r="G18" s="97"/>
      <c r="H18" s="23" t="s">
        <v>66</v>
      </c>
    </row>
    <row r="19" spans="1:8" ht="12" customHeight="1" x14ac:dyDescent="0.25">
      <c r="A19" s="60" t="s">
        <v>483</v>
      </c>
      <c r="B19" s="91" t="s">
        <v>489</v>
      </c>
      <c r="C19" s="11" t="s">
        <v>492</v>
      </c>
      <c r="D19" s="100"/>
      <c r="E19" s="40"/>
      <c r="F19" s="100"/>
      <c r="G19" s="97"/>
      <c r="H19" s="23" t="s">
        <v>67</v>
      </c>
    </row>
    <row r="20" spans="1:8" ht="12" customHeight="1" x14ac:dyDescent="0.25">
      <c r="A20" s="60" t="s">
        <v>474</v>
      </c>
      <c r="B20" s="91" t="s">
        <v>490</v>
      </c>
      <c r="C20" s="11" t="s">
        <v>493</v>
      </c>
      <c r="D20" s="100">
        <v>210</v>
      </c>
      <c r="E20" s="40"/>
      <c r="F20" s="100">
        <v>258.3</v>
      </c>
      <c r="G20" s="97" t="s">
        <v>49</v>
      </c>
      <c r="H20" s="23" t="s">
        <v>127</v>
      </c>
    </row>
    <row r="21" spans="1:8" ht="12" customHeight="1" x14ac:dyDescent="0.25">
      <c r="A21" s="60" t="s">
        <v>474</v>
      </c>
      <c r="B21" s="91" t="s">
        <v>494</v>
      </c>
      <c r="C21" s="11">
        <v>5901</v>
      </c>
      <c r="D21" s="100"/>
      <c r="E21" s="40"/>
      <c r="F21" s="100"/>
      <c r="G21" s="97"/>
    </row>
    <row r="22" spans="1:8" ht="12" customHeight="1" x14ac:dyDescent="0.3">
      <c r="A22" s="60" t="s">
        <v>474</v>
      </c>
      <c r="B22" s="91" t="s">
        <v>495</v>
      </c>
      <c r="C22" s="11">
        <v>5931</v>
      </c>
      <c r="D22" s="100"/>
      <c r="E22" s="40"/>
      <c r="F22" s="100"/>
      <c r="G22" s="97"/>
      <c r="H22" s="92" t="s">
        <v>472</v>
      </c>
    </row>
    <row r="23" spans="1:8" ht="12" customHeight="1" x14ac:dyDescent="0.25">
      <c r="A23" s="60" t="s">
        <v>474</v>
      </c>
      <c r="B23" s="91" t="s">
        <v>496</v>
      </c>
      <c r="C23" s="11">
        <v>5940</v>
      </c>
      <c r="D23" s="100"/>
      <c r="E23" s="40"/>
      <c r="F23" s="100"/>
      <c r="G23" s="97"/>
      <c r="H23" s="22" t="s">
        <v>55</v>
      </c>
    </row>
    <row r="24" spans="1:8" ht="12" customHeight="1" x14ac:dyDescent="0.25">
      <c r="A24" s="60" t="s">
        <v>474</v>
      </c>
      <c r="B24" s="91" t="s">
        <v>497</v>
      </c>
      <c r="C24" s="11" t="s">
        <v>498</v>
      </c>
      <c r="D24" s="100"/>
      <c r="E24" s="40"/>
      <c r="F24" s="100"/>
      <c r="G24" s="97"/>
      <c r="H24" s="23"/>
    </row>
    <row r="25" spans="1:8" ht="12" customHeight="1" x14ac:dyDescent="0.25">
      <c r="A25" s="60" t="s">
        <v>475</v>
      </c>
      <c r="B25" s="91" t="s">
        <v>499</v>
      </c>
      <c r="C25" s="11" t="s">
        <v>500</v>
      </c>
      <c r="D25" s="100">
        <v>207</v>
      </c>
      <c r="E25" s="40"/>
      <c r="F25" s="100">
        <v>254.6</v>
      </c>
      <c r="G25" s="97" t="s">
        <v>49</v>
      </c>
      <c r="H25" s="23"/>
    </row>
    <row r="26" spans="1:8" ht="12" customHeight="1" x14ac:dyDescent="0.25">
      <c r="A26" s="60" t="s">
        <v>475</v>
      </c>
      <c r="B26" s="91" t="s">
        <v>501</v>
      </c>
      <c r="C26" s="11" t="s">
        <v>502</v>
      </c>
      <c r="D26" s="100"/>
      <c r="E26" s="40"/>
      <c r="F26" s="100"/>
      <c r="G26" s="97"/>
      <c r="H26" s="23"/>
    </row>
    <row r="27" spans="1:8" ht="12" customHeight="1" x14ac:dyDescent="0.25">
      <c r="A27" s="60" t="s">
        <v>475</v>
      </c>
      <c r="B27" s="91" t="s">
        <v>503</v>
      </c>
      <c r="C27" s="11" t="s">
        <v>504</v>
      </c>
      <c r="D27" s="100"/>
      <c r="E27" s="40"/>
      <c r="F27" s="100"/>
      <c r="G27" s="97"/>
      <c r="H27" s="23"/>
    </row>
    <row r="28" spans="1:8" ht="12" customHeight="1" x14ac:dyDescent="0.25">
      <c r="A28" s="60" t="s">
        <v>477</v>
      </c>
      <c r="B28" s="91" t="s">
        <v>505</v>
      </c>
      <c r="C28" s="11" t="s">
        <v>506</v>
      </c>
      <c r="D28" s="100">
        <v>210</v>
      </c>
      <c r="E28" s="40"/>
      <c r="F28" s="100">
        <v>258.3</v>
      </c>
      <c r="G28" s="97" t="s">
        <v>49</v>
      </c>
      <c r="H28" s="23"/>
    </row>
    <row r="29" spans="1:8" ht="12" customHeight="1" x14ac:dyDescent="0.25">
      <c r="A29" s="60" t="s">
        <v>477</v>
      </c>
      <c r="B29" s="91" t="s">
        <v>507</v>
      </c>
      <c r="C29" s="11">
        <v>6750</v>
      </c>
      <c r="D29" s="100"/>
      <c r="E29" s="40"/>
      <c r="F29" s="100"/>
      <c r="G29" s="97"/>
      <c r="H29" s="23"/>
    </row>
    <row r="30" spans="1:8" ht="12" customHeight="1" x14ac:dyDescent="0.25">
      <c r="A30" s="60" t="s">
        <v>478</v>
      </c>
      <c r="B30" s="91" t="s">
        <v>508</v>
      </c>
      <c r="C30" s="11" t="s">
        <v>509</v>
      </c>
      <c r="D30" s="100">
        <v>325</v>
      </c>
      <c r="E30" s="40"/>
      <c r="F30" s="100">
        <v>399.8</v>
      </c>
      <c r="G30" s="97" t="s">
        <v>177</v>
      </c>
      <c r="H30" s="23"/>
    </row>
    <row r="31" spans="1:8" ht="12" customHeight="1" x14ac:dyDescent="0.25">
      <c r="A31" s="60" t="s">
        <v>478</v>
      </c>
      <c r="B31" s="91" t="s">
        <v>510</v>
      </c>
      <c r="C31" s="11" t="s">
        <v>511</v>
      </c>
      <c r="D31" s="100"/>
      <c r="E31" s="40"/>
      <c r="F31" s="100"/>
      <c r="G31" s="97"/>
      <c r="H31" s="23"/>
    </row>
    <row r="32" spans="1:8" ht="12" customHeight="1" x14ac:dyDescent="0.25">
      <c r="A32" s="60" t="s">
        <v>479</v>
      </c>
      <c r="B32" s="91" t="s">
        <v>515</v>
      </c>
      <c r="C32" s="11" t="s">
        <v>516</v>
      </c>
      <c r="D32" s="34">
        <v>286</v>
      </c>
      <c r="E32" s="34"/>
      <c r="F32" s="34">
        <v>351.8</v>
      </c>
      <c r="G32" s="19" t="s">
        <v>177</v>
      </c>
      <c r="H32" s="23"/>
    </row>
    <row r="33" spans="1:8" ht="12" customHeight="1" x14ac:dyDescent="0.25">
      <c r="A33" s="60" t="s">
        <v>479</v>
      </c>
      <c r="B33" s="91" t="s">
        <v>514</v>
      </c>
      <c r="C33" s="11">
        <v>6810</v>
      </c>
      <c r="D33" s="34">
        <v>286</v>
      </c>
      <c r="E33" s="34"/>
      <c r="F33" s="34">
        <v>351.8</v>
      </c>
      <c r="G33" s="19" t="s">
        <v>259</v>
      </c>
      <c r="H33" s="23"/>
    </row>
    <row r="34" spans="1:8" ht="12" customHeight="1" x14ac:dyDescent="0.25">
      <c r="A34" s="60" t="s">
        <v>479</v>
      </c>
      <c r="B34" s="91" t="s">
        <v>512</v>
      </c>
      <c r="C34" s="11">
        <v>6860</v>
      </c>
      <c r="D34" s="34">
        <v>698</v>
      </c>
      <c r="E34" s="34"/>
      <c r="F34" s="34">
        <v>858.5</v>
      </c>
      <c r="G34" s="19" t="s">
        <v>177</v>
      </c>
      <c r="H34" s="23"/>
    </row>
    <row r="35" spans="1:8" ht="12" customHeight="1" thickBot="1" x14ac:dyDescent="0.3">
      <c r="A35" s="60" t="s">
        <v>480</v>
      </c>
      <c r="B35" s="91" t="s">
        <v>513</v>
      </c>
      <c r="C35" s="11" t="s">
        <v>481</v>
      </c>
      <c r="D35" s="34">
        <v>292</v>
      </c>
      <c r="E35" s="34"/>
      <c r="F35" s="34">
        <v>359.2</v>
      </c>
      <c r="G35" s="19" t="s">
        <v>177</v>
      </c>
      <c r="H35" s="23"/>
    </row>
    <row r="36" spans="1:8" ht="12" customHeight="1" x14ac:dyDescent="0.25">
      <c r="A36" s="61" t="s">
        <v>79</v>
      </c>
      <c r="B36" s="61"/>
      <c r="C36" s="42" t="s">
        <v>72</v>
      </c>
      <c r="D36" s="99">
        <v>176</v>
      </c>
      <c r="E36" s="99">
        <f>D36*1.23</f>
        <v>216.48</v>
      </c>
      <c r="F36" s="99">
        <f>ROUND(E36,1)</f>
        <v>216.5</v>
      </c>
      <c r="G36" s="96" t="s">
        <v>177</v>
      </c>
      <c r="H36" s="23"/>
    </row>
    <row r="37" spans="1:8" ht="12" customHeight="1" x14ac:dyDescent="0.25">
      <c r="A37" s="62"/>
      <c r="B37" s="62"/>
      <c r="C37" s="43" t="s">
        <v>73</v>
      </c>
      <c r="D37" s="100"/>
      <c r="E37" s="100"/>
      <c r="F37" s="100"/>
      <c r="G37" s="97"/>
      <c r="H37" s="23"/>
    </row>
    <row r="38" spans="1:8" ht="12" customHeight="1" x14ac:dyDescent="0.25">
      <c r="A38" s="62"/>
      <c r="B38" s="62"/>
      <c r="C38" s="43" t="s">
        <v>74</v>
      </c>
      <c r="D38" s="100"/>
      <c r="E38" s="100"/>
      <c r="F38" s="100"/>
      <c r="G38" s="97"/>
      <c r="H38" s="23"/>
    </row>
    <row r="39" spans="1:8" ht="12" customHeight="1" x14ac:dyDescent="0.25">
      <c r="A39" s="62"/>
      <c r="B39" s="62"/>
      <c r="C39" s="43" t="s">
        <v>75</v>
      </c>
      <c r="D39" s="100"/>
      <c r="E39" s="100"/>
      <c r="F39" s="100"/>
      <c r="G39" s="97"/>
      <c r="H39" s="23"/>
    </row>
    <row r="40" spans="1:8" ht="12" customHeight="1" x14ac:dyDescent="0.25">
      <c r="A40" s="62"/>
      <c r="B40" s="62"/>
      <c r="C40" s="43" t="s">
        <v>76</v>
      </c>
      <c r="D40" s="100"/>
      <c r="E40" s="100"/>
      <c r="F40" s="100"/>
      <c r="G40" s="97"/>
    </row>
    <row r="41" spans="1:8" ht="12" customHeight="1" x14ac:dyDescent="0.25">
      <c r="A41" s="60" t="s">
        <v>78</v>
      </c>
      <c r="B41" s="60"/>
      <c r="C41" s="43" t="s">
        <v>77</v>
      </c>
      <c r="D41" s="34">
        <v>924</v>
      </c>
      <c r="E41" s="34">
        <f>D41*1.23</f>
        <v>1136.52</v>
      </c>
      <c r="F41" s="34">
        <f>ROUND(E41,1)</f>
        <v>1136.5</v>
      </c>
      <c r="G41" s="43" t="s">
        <v>178</v>
      </c>
    </row>
    <row r="42" spans="1:8" ht="12" customHeight="1" thickBot="1" x14ac:dyDescent="0.3">
      <c r="A42" s="63" t="s">
        <v>78</v>
      </c>
      <c r="B42" s="63"/>
      <c r="C42" s="44">
        <v>24095</v>
      </c>
      <c r="D42" s="33">
        <v>616</v>
      </c>
      <c r="E42" s="34">
        <f>D42*1.23</f>
        <v>757.68</v>
      </c>
      <c r="F42" s="34">
        <f>ROUND(E42,1)</f>
        <v>757.7</v>
      </c>
      <c r="G42" s="44" t="s">
        <v>179</v>
      </c>
      <c r="H42" s="22"/>
    </row>
    <row r="43" spans="1:8" ht="12" customHeight="1" x14ac:dyDescent="0.25">
      <c r="A43" s="64" t="s">
        <v>260</v>
      </c>
      <c r="B43" s="64"/>
      <c r="C43" s="10" t="s">
        <v>151</v>
      </c>
      <c r="D43" s="99">
        <v>199</v>
      </c>
      <c r="E43" s="99">
        <f>D43*1.23</f>
        <v>244.77</v>
      </c>
      <c r="F43" s="99">
        <f>ROUND(E43,1)</f>
        <v>244.8</v>
      </c>
      <c r="G43" s="96" t="s">
        <v>49</v>
      </c>
    </row>
    <row r="44" spans="1:8" ht="12" customHeight="1" x14ac:dyDescent="0.25">
      <c r="A44" s="65"/>
      <c r="B44" s="65"/>
      <c r="C44" s="11" t="s">
        <v>152</v>
      </c>
      <c r="D44" s="100"/>
      <c r="E44" s="100"/>
      <c r="F44" s="100"/>
      <c r="G44" s="97"/>
    </row>
    <row r="45" spans="1:8" ht="12" customHeight="1" x14ac:dyDescent="0.25">
      <c r="A45" s="65"/>
      <c r="B45" s="65"/>
      <c r="C45" s="11" t="s">
        <v>153</v>
      </c>
      <c r="D45" s="100"/>
      <c r="E45" s="100"/>
      <c r="F45" s="100"/>
      <c r="G45" s="97"/>
    </row>
    <row r="46" spans="1:8" ht="12" customHeight="1" x14ac:dyDescent="0.25">
      <c r="A46" s="65"/>
      <c r="B46" s="65"/>
      <c r="C46" s="32" t="s">
        <v>154</v>
      </c>
      <c r="D46" s="119"/>
      <c r="E46" s="119"/>
      <c r="F46" s="119"/>
      <c r="G46" s="129"/>
    </row>
    <row r="47" spans="1:8" ht="12" customHeight="1" x14ac:dyDescent="0.25">
      <c r="A47" s="66" t="s">
        <v>28</v>
      </c>
      <c r="B47" s="66"/>
      <c r="C47" s="11">
        <v>23180</v>
      </c>
      <c r="D47" s="34">
        <v>911</v>
      </c>
      <c r="E47" s="34">
        <f>D47*1.23</f>
        <v>1120.53</v>
      </c>
      <c r="F47" s="34">
        <f>ROUND(E47,1)</f>
        <v>1120.5</v>
      </c>
      <c r="G47" s="19" t="s">
        <v>180</v>
      </c>
    </row>
    <row r="48" spans="1:8" ht="12" customHeight="1" x14ac:dyDescent="0.25">
      <c r="A48" s="65"/>
      <c r="B48" s="65"/>
      <c r="C48" s="11" t="s">
        <v>29</v>
      </c>
      <c r="D48" s="34">
        <v>366</v>
      </c>
      <c r="E48" s="34">
        <f t="shared" ref="E48:E61" si="0">D48*1.23</f>
        <v>450.18</v>
      </c>
      <c r="F48" s="34">
        <f t="shared" ref="F48:F61" si="1">ROUND(E48,1)</f>
        <v>450.2</v>
      </c>
      <c r="G48" s="19" t="s">
        <v>181</v>
      </c>
    </row>
    <row r="49" spans="1:7" ht="12" customHeight="1" x14ac:dyDescent="0.25">
      <c r="A49" s="65"/>
      <c r="B49" s="65"/>
      <c r="C49" s="11">
        <v>23184</v>
      </c>
      <c r="D49" s="34">
        <v>911</v>
      </c>
      <c r="E49" s="34">
        <f t="shared" si="0"/>
        <v>1120.53</v>
      </c>
      <c r="F49" s="34">
        <f t="shared" si="1"/>
        <v>1120.5</v>
      </c>
      <c r="G49" s="19" t="s">
        <v>180</v>
      </c>
    </row>
    <row r="50" spans="1:7" ht="12" customHeight="1" x14ac:dyDescent="0.25">
      <c r="A50" s="65"/>
      <c r="B50" s="65"/>
      <c r="C50" s="11">
        <v>23185</v>
      </c>
      <c r="D50" s="34">
        <v>1520</v>
      </c>
      <c r="E50" s="34">
        <f t="shared" si="0"/>
        <v>1869.6</v>
      </c>
      <c r="F50" s="34">
        <f t="shared" si="1"/>
        <v>1869.6</v>
      </c>
      <c r="G50" s="19" t="s">
        <v>182</v>
      </c>
    </row>
    <row r="51" spans="1:7" ht="12" customHeight="1" x14ac:dyDescent="0.25">
      <c r="A51" s="65"/>
      <c r="B51" s="65"/>
      <c r="C51" s="11">
        <v>23186</v>
      </c>
      <c r="D51" s="34">
        <v>911</v>
      </c>
      <c r="E51" s="34">
        <f t="shared" si="0"/>
        <v>1120.53</v>
      </c>
      <c r="F51" s="34">
        <f t="shared" si="1"/>
        <v>1120.5</v>
      </c>
      <c r="G51" s="19" t="s">
        <v>183</v>
      </c>
    </row>
    <row r="52" spans="1:7" ht="12" customHeight="1" thickBot="1" x14ac:dyDescent="0.3">
      <c r="A52" s="67" t="s">
        <v>30</v>
      </c>
      <c r="B52" s="67"/>
      <c r="C52" s="13">
        <v>23187</v>
      </c>
      <c r="D52" s="33">
        <v>164</v>
      </c>
      <c r="E52" s="33">
        <f t="shared" si="0"/>
        <v>201.72</v>
      </c>
      <c r="F52" s="33">
        <f t="shared" si="1"/>
        <v>201.7</v>
      </c>
      <c r="G52" s="24" t="s">
        <v>184</v>
      </c>
    </row>
    <row r="53" spans="1:7" ht="12" customHeight="1" x14ac:dyDescent="0.25">
      <c r="A53" s="68" t="s">
        <v>330</v>
      </c>
      <c r="B53" s="58"/>
      <c r="C53" s="10" t="s">
        <v>331</v>
      </c>
      <c r="D53" s="35">
        <v>261</v>
      </c>
      <c r="E53" s="35">
        <f t="shared" si="0"/>
        <v>321.02999999999997</v>
      </c>
      <c r="F53" s="35">
        <f t="shared" si="1"/>
        <v>321</v>
      </c>
      <c r="G53" s="96" t="s">
        <v>339</v>
      </c>
    </row>
    <row r="54" spans="1:7" ht="12" customHeight="1" x14ac:dyDescent="0.25">
      <c r="A54" s="49"/>
      <c r="B54" s="49"/>
      <c r="C54" s="11" t="s">
        <v>332</v>
      </c>
      <c r="D54" s="34">
        <v>261</v>
      </c>
      <c r="E54" s="34">
        <f t="shared" si="0"/>
        <v>321.02999999999997</v>
      </c>
      <c r="F54" s="34">
        <f t="shared" si="1"/>
        <v>321</v>
      </c>
      <c r="G54" s="97"/>
    </row>
    <row r="55" spans="1:7" ht="12" customHeight="1" x14ac:dyDescent="0.25">
      <c r="A55" s="59"/>
      <c r="B55" s="59"/>
      <c r="C55" s="11" t="s">
        <v>333</v>
      </c>
      <c r="D55" s="34">
        <v>261</v>
      </c>
      <c r="E55" s="34">
        <f t="shared" si="0"/>
        <v>321.02999999999997</v>
      </c>
      <c r="F55" s="34">
        <f t="shared" si="1"/>
        <v>321</v>
      </c>
      <c r="G55" s="97"/>
    </row>
    <row r="56" spans="1:7" ht="12" customHeight="1" x14ac:dyDescent="0.25">
      <c r="A56" s="59"/>
      <c r="B56" s="59"/>
      <c r="C56" s="11" t="s">
        <v>334</v>
      </c>
      <c r="D56" s="34">
        <v>261</v>
      </c>
      <c r="E56" s="34">
        <f t="shared" si="0"/>
        <v>321.02999999999997</v>
      </c>
      <c r="F56" s="34">
        <f t="shared" si="1"/>
        <v>321</v>
      </c>
      <c r="G56" s="97"/>
    </row>
    <row r="57" spans="1:7" ht="12" customHeight="1" x14ac:dyDescent="0.25">
      <c r="A57" s="59"/>
      <c r="B57" s="59"/>
      <c r="C57" s="11" t="s">
        <v>335</v>
      </c>
      <c r="D57" s="34">
        <v>209</v>
      </c>
      <c r="E57" s="34">
        <f t="shared" si="0"/>
        <v>257.07</v>
      </c>
      <c r="F57" s="34">
        <f t="shared" si="1"/>
        <v>257.10000000000002</v>
      </c>
      <c r="G57" s="97"/>
    </row>
    <row r="58" spans="1:7" ht="12" customHeight="1" x14ac:dyDescent="0.25">
      <c r="A58" s="59"/>
      <c r="B58" s="59"/>
      <c r="C58" s="11" t="s">
        <v>336</v>
      </c>
      <c r="D58" s="34">
        <v>209</v>
      </c>
      <c r="E58" s="34">
        <f t="shared" si="0"/>
        <v>257.07</v>
      </c>
      <c r="F58" s="34">
        <f t="shared" si="1"/>
        <v>257.10000000000002</v>
      </c>
      <c r="G58" s="97"/>
    </row>
    <row r="59" spans="1:7" ht="12" customHeight="1" x14ac:dyDescent="0.25">
      <c r="A59" s="59"/>
      <c r="B59" s="59"/>
      <c r="C59" s="11" t="s">
        <v>337</v>
      </c>
      <c r="D59" s="34">
        <v>209</v>
      </c>
      <c r="E59" s="34">
        <f t="shared" si="0"/>
        <v>257.07</v>
      </c>
      <c r="F59" s="34">
        <f t="shared" si="1"/>
        <v>257.10000000000002</v>
      </c>
      <c r="G59" s="97"/>
    </row>
    <row r="60" spans="1:7" ht="12" customHeight="1" x14ac:dyDescent="0.25">
      <c r="A60" s="59"/>
      <c r="B60" s="59"/>
      <c r="C60" s="11" t="s">
        <v>338</v>
      </c>
      <c r="D60" s="34">
        <v>209</v>
      </c>
      <c r="E60" s="34">
        <f t="shared" si="0"/>
        <v>257.07</v>
      </c>
      <c r="F60" s="34">
        <f t="shared" si="1"/>
        <v>257.10000000000002</v>
      </c>
      <c r="G60" s="97"/>
    </row>
    <row r="61" spans="1:7" ht="12" customHeight="1" thickBot="1" x14ac:dyDescent="0.3">
      <c r="A61" s="63" t="s">
        <v>78</v>
      </c>
      <c r="B61" s="63"/>
      <c r="C61" s="13" t="s">
        <v>340</v>
      </c>
      <c r="D61" s="33">
        <v>458</v>
      </c>
      <c r="E61" s="33">
        <f t="shared" si="0"/>
        <v>563.34</v>
      </c>
      <c r="F61" s="33">
        <f t="shared" si="1"/>
        <v>563.29999999999995</v>
      </c>
      <c r="G61" s="24" t="s">
        <v>186</v>
      </c>
    </row>
    <row r="62" spans="1:7" ht="12" customHeight="1" x14ac:dyDescent="0.25">
      <c r="A62" s="58" t="s">
        <v>517</v>
      </c>
      <c r="B62" s="91" t="s">
        <v>520</v>
      </c>
      <c r="C62" s="11" t="s">
        <v>521</v>
      </c>
      <c r="D62" s="34">
        <v>214</v>
      </c>
      <c r="E62" s="34"/>
      <c r="F62" s="93">
        <v>263.2</v>
      </c>
      <c r="G62" s="96" t="s">
        <v>137</v>
      </c>
    </row>
    <row r="63" spans="1:7" ht="12" customHeight="1" x14ac:dyDescent="0.25">
      <c r="A63" s="49" t="s">
        <v>518</v>
      </c>
      <c r="B63" s="91" t="s">
        <v>522</v>
      </c>
      <c r="C63" s="11" t="s">
        <v>523</v>
      </c>
      <c r="D63" s="34">
        <v>214</v>
      </c>
      <c r="E63" s="34"/>
      <c r="F63" s="93">
        <v>263.2</v>
      </c>
      <c r="G63" s="97"/>
    </row>
    <row r="64" spans="1:7" ht="12" customHeight="1" x14ac:dyDescent="0.25">
      <c r="A64" s="62" t="s">
        <v>519</v>
      </c>
      <c r="B64" s="91" t="s">
        <v>522</v>
      </c>
      <c r="C64" s="11">
        <v>7434</v>
      </c>
      <c r="D64" s="34">
        <v>299</v>
      </c>
      <c r="E64" s="34"/>
      <c r="F64" s="93">
        <v>367.8</v>
      </c>
      <c r="G64" s="97"/>
    </row>
    <row r="65" spans="1:7" ht="12" customHeight="1" x14ac:dyDescent="0.25">
      <c r="A65" s="60"/>
      <c r="B65" s="91" t="s">
        <v>525</v>
      </c>
      <c r="C65" s="11" t="s">
        <v>524</v>
      </c>
      <c r="D65" s="34">
        <v>227</v>
      </c>
      <c r="E65" s="34"/>
      <c r="F65" s="93">
        <v>279.2</v>
      </c>
      <c r="G65" s="97"/>
    </row>
    <row r="66" spans="1:7" ht="12" customHeight="1" x14ac:dyDescent="0.25">
      <c r="A66" s="60"/>
      <c r="B66" s="91" t="s">
        <v>525</v>
      </c>
      <c r="C66" s="11">
        <v>7442</v>
      </c>
      <c r="D66" s="34">
        <v>378</v>
      </c>
      <c r="E66" s="34"/>
      <c r="F66" s="93">
        <v>464.9</v>
      </c>
      <c r="G66" s="97"/>
    </row>
    <row r="67" spans="1:7" ht="12" customHeight="1" x14ac:dyDescent="0.25">
      <c r="A67" s="60"/>
      <c r="B67" s="91" t="s">
        <v>526</v>
      </c>
      <c r="C67" s="11" t="s">
        <v>527</v>
      </c>
      <c r="D67" s="34">
        <v>227</v>
      </c>
      <c r="E67" s="34"/>
      <c r="F67" s="93">
        <v>279.2</v>
      </c>
      <c r="G67" s="97"/>
    </row>
    <row r="68" spans="1:7" ht="12" customHeight="1" x14ac:dyDescent="0.25">
      <c r="A68" s="60"/>
      <c r="B68" s="91" t="s">
        <v>526</v>
      </c>
      <c r="C68" s="11">
        <v>7452</v>
      </c>
      <c r="D68" s="34">
        <v>378</v>
      </c>
      <c r="E68" s="34"/>
      <c r="F68" s="93">
        <v>464.9</v>
      </c>
      <c r="G68" s="97"/>
    </row>
    <row r="69" spans="1:7" ht="12" customHeight="1" x14ac:dyDescent="0.25">
      <c r="A69" s="60"/>
      <c r="B69" s="91" t="s">
        <v>528</v>
      </c>
      <c r="C69" s="11" t="s">
        <v>529</v>
      </c>
      <c r="D69" s="34">
        <v>227</v>
      </c>
      <c r="E69" s="34"/>
      <c r="F69" s="93">
        <v>279.2</v>
      </c>
      <c r="G69" s="97"/>
    </row>
    <row r="70" spans="1:7" ht="12" customHeight="1" x14ac:dyDescent="0.25">
      <c r="A70" s="60" t="s">
        <v>78</v>
      </c>
      <c r="B70" s="91" t="s">
        <v>530</v>
      </c>
      <c r="C70" s="11" t="s">
        <v>531</v>
      </c>
      <c r="D70" s="34">
        <v>891</v>
      </c>
      <c r="E70" s="34"/>
      <c r="F70" s="93">
        <v>1095.9000000000001</v>
      </c>
      <c r="G70" s="97" t="s">
        <v>186</v>
      </c>
    </row>
    <row r="71" spans="1:7" ht="12" customHeight="1" x14ac:dyDescent="0.25">
      <c r="A71" s="60" t="s">
        <v>78</v>
      </c>
      <c r="B71" s="91" t="s">
        <v>530</v>
      </c>
      <c r="C71" s="11">
        <v>7472</v>
      </c>
      <c r="D71" s="34">
        <v>1496</v>
      </c>
      <c r="E71" s="34"/>
      <c r="F71" s="93">
        <v>1840.1</v>
      </c>
      <c r="G71" s="97"/>
    </row>
    <row r="72" spans="1:7" ht="12" customHeight="1" x14ac:dyDescent="0.25">
      <c r="A72" s="60" t="s">
        <v>78</v>
      </c>
      <c r="B72" s="91" t="s">
        <v>532</v>
      </c>
      <c r="C72" s="11" t="s">
        <v>533</v>
      </c>
      <c r="D72" s="34">
        <v>690</v>
      </c>
      <c r="E72" s="34"/>
      <c r="F72" s="93">
        <v>848.7</v>
      </c>
      <c r="G72" s="97" t="s">
        <v>180</v>
      </c>
    </row>
    <row r="73" spans="1:7" ht="12" customHeight="1" thickBot="1" x14ac:dyDescent="0.3">
      <c r="A73" s="60" t="s">
        <v>78</v>
      </c>
      <c r="B73" s="91" t="s">
        <v>534</v>
      </c>
      <c r="C73" s="11" t="s">
        <v>535</v>
      </c>
      <c r="D73" s="34">
        <v>690</v>
      </c>
      <c r="E73" s="34"/>
      <c r="F73" s="93">
        <v>848.7</v>
      </c>
      <c r="G73" s="98"/>
    </row>
    <row r="74" spans="1:7" ht="12" customHeight="1" x14ac:dyDescent="0.25">
      <c r="A74" s="58" t="s">
        <v>169</v>
      </c>
      <c r="B74" s="58"/>
      <c r="C74" s="10" t="s">
        <v>164</v>
      </c>
      <c r="D74" s="99">
        <v>95</v>
      </c>
      <c r="E74" s="99">
        <f>D74*1.23</f>
        <v>116.85</v>
      </c>
      <c r="F74" s="99">
        <f>ROUND(E74,1)</f>
        <v>116.9</v>
      </c>
      <c r="G74" s="103" t="s">
        <v>137</v>
      </c>
    </row>
    <row r="75" spans="1:7" ht="12" customHeight="1" x14ac:dyDescent="0.25">
      <c r="A75" s="68"/>
      <c r="B75" s="68"/>
      <c r="C75" s="11" t="s">
        <v>165</v>
      </c>
      <c r="D75" s="100"/>
      <c r="E75" s="100"/>
      <c r="F75" s="100"/>
      <c r="G75" s="102"/>
    </row>
    <row r="76" spans="1:7" ht="12" customHeight="1" x14ac:dyDescent="0.25">
      <c r="A76" s="68"/>
      <c r="B76" s="68"/>
      <c r="C76" s="11" t="s">
        <v>166</v>
      </c>
      <c r="D76" s="100"/>
      <c r="E76" s="100"/>
      <c r="F76" s="100"/>
      <c r="G76" s="102"/>
    </row>
    <row r="77" spans="1:7" ht="12" customHeight="1" x14ac:dyDescent="0.25">
      <c r="A77" s="68"/>
      <c r="B77" s="68"/>
      <c r="C77" s="11" t="s">
        <v>4</v>
      </c>
      <c r="D77" s="100"/>
      <c r="E77" s="100"/>
      <c r="F77" s="100"/>
      <c r="G77" s="102"/>
    </row>
    <row r="78" spans="1:7" ht="12" customHeight="1" thickBot="1" x14ac:dyDescent="0.3">
      <c r="A78" s="69"/>
      <c r="B78" s="69"/>
      <c r="C78" s="13" t="s">
        <v>167</v>
      </c>
      <c r="D78" s="33">
        <v>167</v>
      </c>
      <c r="E78" s="34">
        <f t="shared" ref="E78" si="2">D78*1.23</f>
        <v>205.41</v>
      </c>
      <c r="F78" s="34">
        <f t="shared" ref="F78" si="3">ROUND(E78,1)</f>
        <v>205.4</v>
      </c>
      <c r="G78" s="24" t="s">
        <v>185</v>
      </c>
    </row>
    <row r="79" spans="1:7" ht="12" customHeight="1" x14ac:dyDescent="0.25">
      <c r="A79" s="68" t="s">
        <v>193</v>
      </c>
      <c r="B79" s="68"/>
      <c r="C79" s="10" t="s">
        <v>107</v>
      </c>
      <c r="D79" s="99">
        <v>122</v>
      </c>
      <c r="E79" s="99">
        <f>D79*1.23</f>
        <v>150.06</v>
      </c>
      <c r="F79" s="99">
        <f>ROUND(E79,1)</f>
        <v>150.1</v>
      </c>
      <c r="G79" s="96" t="s">
        <v>49</v>
      </c>
    </row>
    <row r="80" spans="1:7" ht="12" customHeight="1" x14ac:dyDescent="0.25">
      <c r="A80" s="68"/>
      <c r="B80" s="68"/>
      <c r="C80" s="11" t="s">
        <v>108</v>
      </c>
      <c r="D80" s="100"/>
      <c r="E80" s="100"/>
      <c r="F80" s="100"/>
      <c r="G80" s="97"/>
    </row>
    <row r="81" spans="1:7" ht="12" customHeight="1" x14ac:dyDescent="0.25">
      <c r="A81" s="68"/>
      <c r="B81" s="68"/>
      <c r="C81" s="11" t="s">
        <v>109</v>
      </c>
      <c r="D81" s="100"/>
      <c r="E81" s="100"/>
      <c r="F81" s="100"/>
      <c r="G81" s="97"/>
    </row>
    <row r="82" spans="1:7" ht="12" customHeight="1" x14ac:dyDescent="0.25">
      <c r="A82" s="68"/>
      <c r="B82" s="68"/>
      <c r="C82" s="11" t="s">
        <v>110</v>
      </c>
      <c r="D82" s="100"/>
      <c r="E82" s="100"/>
      <c r="F82" s="100"/>
      <c r="G82" s="97"/>
    </row>
    <row r="83" spans="1:7" ht="12" customHeight="1" x14ac:dyDescent="0.25">
      <c r="A83" s="68"/>
      <c r="B83" s="68"/>
      <c r="C83" s="11" t="s">
        <v>111</v>
      </c>
      <c r="D83" s="100"/>
      <c r="E83" s="100"/>
      <c r="F83" s="100"/>
      <c r="G83" s="97"/>
    </row>
    <row r="84" spans="1:7" ht="12" customHeight="1" x14ac:dyDescent="0.25">
      <c r="A84" s="68"/>
      <c r="B84" s="68"/>
      <c r="C84" s="11" t="s">
        <v>112</v>
      </c>
      <c r="D84" s="100"/>
      <c r="E84" s="100"/>
      <c r="F84" s="100"/>
      <c r="G84" s="97"/>
    </row>
    <row r="85" spans="1:7" ht="12" customHeight="1" x14ac:dyDescent="0.25">
      <c r="A85" s="68"/>
      <c r="B85" s="68"/>
      <c r="C85" s="11" t="s">
        <v>113</v>
      </c>
      <c r="D85" s="100"/>
      <c r="E85" s="100"/>
      <c r="F85" s="100"/>
      <c r="G85" s="97"/>
    </row>
    <row r="86" spans="1:7" ht="12" customHeight="1" x14ac:dyDescent="0.25">
      <c r="A86" s="59" t="s">
        <v>78</v>
      </c>
      <c r="B86" s="59"/>
      <c r="C86" s="11">
        <v>6590</v>
      </c>
      <c r="D86" s="100">
        <v>784</v>
      </c>
      <c r="E86" s="100">
        <f>D86*1.23</f>
        <v>964.31999999999994</v>
      </c>
      <c r="F86" s="100">
        <f>ROUND(E86,1)</f>
        <v>964.3</v>
      </c>
      <c r="G86" s="97" t="s">
        <v>186</v>
      </c>
    </row>
    <row r="87" spans="1:7" ht="12" customHeight="1" thickBot="1" x14ac:dyDescent="0.3">
      <c r="A87" s="70" t="s">
        <v>78</v>
      </c>
      <c r="B87" s="70"/>
      <c r="C87" s="13" t="s">
        <v>126</v>
      </c>
      <c r="D87" s="101"/>
      <c r="E87" s="101"/>
      <c r="F87" s="101"/>
      <c r="G87" s="98"/>
    </row>
    <row r="88" spans="1:7" ht="12" customHeight="1" x14ac:dyDescent="0.25">
      <c r="A88" s="58" t="s">
        <v>202</v>
      </c>
      <c r="B88" s="58"/>
      <c r="C88" s="10" t="s">
        <v>196</v>
      </c>
      <c r="D88" s="54">
        <v>106</v>
      </c>
      <c r="E88" s="35">
        <f t="shared" ref="E88:E99" si="4">D88*1.23</f>
        <v>130.38</v>
      </c>
      <c r="F88" s="35">
        <f t="shared" ref="F88:F99" si="5">ROUND(E88,1)</f>
        <v>130.4</v>
      </c>
      <c r="G88" s="96" t="s">
        <v>49</v>
      </c>
    </row>
    <row r="89" spans="1:7" ht="12" customHeight="1" x14ac:dyDescent="0.25">
      <c r="A89" s="71"/>
      <c r="B89" s="71"/>
      <c r="C89" s="11" t="s">
        <v>197</v>
      </c>
      <c r="D89" s="40">
        <v>106</v>
      </c>
      <c r="E89" s="34">
        <f t="shared" si="4"/>
        <v>130.38</v>
      </c>
      <c r="F89" s="34">
        <f t="shared" si="5"/>
        <v>130.4</v>
      </c>
      <c r="G89" s="97"/>
    </row>
    <row r="90" spans="1:7" ht="12" customHeight="1" x14ac:dyDescent="0.25">
      <c r="A90" s="59"/>
      <c r="B90" s="59"/>
      <c r="C90" s="11" t="s">
        <v>198</v>
      </c>
      <c r="D90" s="40">
        <v>106</v>
      </c>
      <c r="E90" s="34">
        <f t="shared" si="4"/>
        <v>130.38</v>
      </c>
      <c r="F90" s="34">
        <f t="shared" si="5"/>
        <v>130.4</v>
      </c>
      <c r="G90" s="97"/>
    </row>
    <row r="91" spans="1:7" ht="12" customHeight="1" x14ac:dyDescent="0.25">
      <c r="A91" s="59"/>
      <c r="B91" s="59"/>
      <c r="C91" s="11" t="s">
        <v>199</v>
      </c>
      <c r="D91" s="40">
        <v>106</v>
      </c>
      <c r="E91" s="34">
        <f t="shared" si="4"/>
        <v>130.38</v>
      </c>
      <c r="F91" s="34">
        <f t="shared" si="5"/>
        <v>130.4</v>
      </c>
      <c r="G91" s="97"/>
    </row>
    <row r="92" spans="1:7" ht="12" customHeight="1" x14ac:dyDescent="0.25">
      <c r="A92" s="59"/>
      <c r="B92" s="59"/>
      <c r="C92" s="11">
        <v>6735</v>
      </c>
      <c r="D92" s="40">
        <v>229</v>
      </c>
      <c r="E92" s="34">
        <f t="shared" si="4"/>
        <v>281.67</v>
      </c>
      <c r="F92" s="34">
        <f t="shared" si="5"/>
        <v>281.7</v>
      </c>
      <c r="G92" s="97"/>
    </row>
    <row r="93" spans="1:7" ht="12" customHeight="1" x14ac:dyDescent="0.25">
      <c r="A93" s="59"/>
      <c r="B93" s="59"/>
      <c r="C93" s="11">
        <v>6736</v>
      </c>
      <c r="D93" s="40">
        <v>106</v>
      </c>
      <c r="E93" s="34">
        <f t="shared" si="4"/>
        <v>130.38</v>
      </c>
      <c r="F93" s="34">
        <f t="shared" si="5"/>
        <v>130.4</v>
      </c>
      <c r="G93" s="97"/>
    </row>
    <row r="94" spans="1:7" ht="12" customHeight="1" x14ac:dyDescent="0.25">
      <c r="A94" s="59"/>
      <c r="B94" s="59"/>
      <c r="C94" s="11" t="s">
        <v>200</v>
      </c>
      <c r="D94" s="40">
        <v>106</v>
      </c>
      <c r="E94" s="34">
        <f t="shared" si="4"/>
        <v>130.38</v>
      </c>
      <c r="F94" s="34">
        <f t="shared" si="5"/>
        <v>130.4</v>
      </c>
      <c r="G94" s="97"/>
    </row>
    <row r="95" spans="1:7" ht="12" customHeight="1" x14ac:dyDescent="0.25">
      <c r="A95" s="59"/>
      <c r="B95" s="59"/>
      <c r="C95" s="11" t="s">
        <v>201</v>
      </c>
      <c r="D95" s="40">
        <v>106</v>
      </c>
      <c r="E95" s="34">
        <f t="shared" si="4"/>
        <v>130.38</v>
      </c>
      <c r="F95" s="34">
        <f t="shared" si="5"/>
        <v>130.4</v>
      </c>
      <c r="G95" s="97"/>
    </row>
    <row r="96" spans="1:7" ht="12" customHeight="1" x14ac:dyDescent="0.25">
      <c r="A96" s="59"/>
      <c r="B96" s="59"/>
      <c r="C96" s="11">
        <v>6760</v>
      </c>
      <c r="D96" s="40">
        <v>229</v>
      </c>
      <c r="E96" s="34">
        <f t="shared" si="4"/>
        <v>281.67</v>
      </c>
      <c r="F96" s="34">
        <f t="shared" si="5"/>
        <v>281.7</v>
      </c>
      <c r="G96" s="97"/>
    </row>
    <row r="97" spans="1:7" ht="12" customHeight="1" x14ac:dyDescent="0.25">
      <c r="A97" s="59"/>
      <c r="B97" s="59"/>
      <c r="C97" s="11">
        <v>6761</v>
      </c>
      <c r="D97" s="40">
        <v>106</v>
      </c>
      <c r="E97" s="34">
        <f t="shared" si="4"/>
        <v>130.38</v>
      </c>
      <c r="F97" s="34">
        <f t="shared" si="5"/>
        <v>130.4</v>
      </c>
      <c r="G97" s="97"/>
    </row>
    <row r="98" spans="1:7" ht="12" customHeight="1" x14ac:dyDescent="0.25">
      <c r="A98" s="59" t="s">
        <v>78</v>
      </c>
      <c r="B98" s="59"/>
      <c r="C98" s="11">
        <v>6770</v>
      </c>
      <c r="D98" s="40">
        <v>548</v>
      </c>
      <c r="E98" s="34">
        <f t="shared" si="4"/>
        <v>674.04</v>
      </c>
      <c r="F98" s="34">
        <f t="shared" si="5"/>
        <v>674</v>
      </c>
      <c r="G98" s="38" t="s">
        <v>180</v>
      </c>
    </row>
    <row r="99" spans="1:7" ht="12" customHeight="1" thickBot="1" x14ac:dyDescent="0.3">
      <c r="A99" s="70" t="s">
        <v>78</v>
      </c>
      <c r="B99" s="70"/>
      <c r="C99" s="13">
        <v>6771</v>
      </c>
      <c r="D99" s="41">
        <v>633</v>
      </c>
      <c r="E99" s="33">
        <f t="shared" si="4"/>
        <v>778.59</v>
      </c>
      <c r="F99" s="33">
        <f t="shared" si="5"/>
        <v>778.6</v>
      </c>
      <c r="G99" s="39" t="s">
        <v>180</v>
      </c>
    </row>
    <row r="100" spans="1:7" ht="12" customHeight="1" x14ac:dyDescent="0.25">
      <c r="A100" s="130" t="s">
        <v>571</v>
      </c>
      <c r="B100" s="80"/>
      <c r="C100" s="10" t="s">
        <v>341</v>
      </c>
      <c r="D100" s="99">
        <v>619</v>
      </c>
      <c r="E100" s="99">
        <f>D100*1.23</f>
        <v>761.37</v>
      </c>
      <c r="F100" s="99">
        <f>ROUND(E100,1)</f>
        <v>761.4</v>
      </c>
      <c r="G100" s="96" t="s">
        <v>375</v>
      </c>
    </row>
    <row r="101" spans="1:7" ht="12" customHeight="1" x14ac:dyDescent="0.25">
      <c r="A101" s="131"/>
      <c r="B101" s="81"/>
      <c r="C101" s="11" t="s">
        <v>342</v>
      </c>
      <c r="D101" s="100"/>
      <c r="E101" s="100"/>
      <c r="F101" s="100"/>
      <c r="G101" s="97"/>
    </row>
    <row r="102" spans="1:7" ht="12" customHeight="1" x14ac:dyDescent="0.25">
      <c r="A102" s="49"/>
      <c r="B102" s="49"/>
      <c r="C102" s="11" t="s">
        <v>343</v>
      </c>
      <c r="D102" s="100"/>
      <c r="E102" s="100"/>
      <c r="F102" s="100"/>
      <c r="G102" s="97"/>
    </row>
    <row r="103" spans="1:7" ht="12" customHeight="1" x14ac:dyDescent="0.25">
      <c r="A103" s="71"/>
      <c r="B103" s="71"/>
      <c r="C103" s="11" t="s">
        <v>344</v>
      </c>
      <c r="D103" s="100"/>
      <c r="E103" s="100"/>
      <c r="F103" s="100"/>
      <c r="G103" s="97"/>
    </row>
    <row r="104" spans="1:7" ht="12" customHeight="1" x14ac:dyDescent="0.25">
      <c r="A104" s="71"/>
      <c r="B104" s="71"/>
      <c r="C104" s="11" t="s">
        <v>345</v>
      </c>
      <c r="D104" s="100"/>
      <c r="E104" s="100"/>
      <c r="F104" s="100"/>
      <c r="G104" s="97"/>
    </row>
    <row r="105" spans="1:7" ht="12" customHeight="1" x14ac:dyDescent="0.25">
      <c r="A105" s="71"/>
      <c r="B105" s="71"/>
      <c r="C105" s="11" t="s">
        <v>346</v>
      </c>
      <c r="D105" s="100"/>
      <c r="E105" s="100"/>
      <c r="F105" s="100"/>
      <c r="G105" s="97"/>
    </row>
    <row r="106" spans="1:7" ht="12" customHeight="1" x14ac:dyDescent="0.25">
      <c r="A106" s="71"/>
      <c r="B106" s="71"/>
      <c r="C106" s="11" t="s">
        <v>347</v>
      </c>
      <c r="D106" s="100"/>
      <c r="E106" s="100"/>
      <c r="F106" s="100"/>
      <c r="G106" s="97"/>
    </row>
    <row r="107" spans="1:7" ht="12" customHeight="1" x14ac:dyDescent="0.25">
      <c r="A107" s="71"/>
      <c r="B107" s="71"/>
      <c r="C107" s="11" t="s">
        <v>348</v>
      </c>
      <c r="D107" s="40">
        <v>825</v>
      </c>
      <c r="E107" s="34">
        <f t="shared" ref="E107:E112" si="6">D107*1.23</f>
        <v>1014.75</v>
      </c>
      <c r="F107" s="34">
        <f t="shared" ref="F107:F112" si="7">ROUND(E107,1)</f>
        <v>1014.8</v>
      </c>
      <c r="G107" s="38" t="s">
        <v>377</v>
      </c>
    </row>
    <row r="108" spans="1:7" ht="12" customHeight="1" x14ac:dyDescent="0.25">
      <c r="A108" s="71"/>
      <c r="B108" s="71"/>
      <c r="C108" s="11" t="s">
        <v>349</v>
      </c>
      <c r="D108" s="40">
        <v>413</v>
      </c>
      <c r="E108" s="34">
        <f t="shared" si="6"/>
        <v>507.99</v>
      </c>
      <c r="F108" s="34">
        <f t="shared" si="7"/>
        <v>508</v>
      </c>
      <c r="G108" s="38" t="s">
        <v>186</v>
      </c>
    </row>
    <row r="109" spans="1:7" ht="12" customHeight="1" x14ac:dyDescent="0.25">
      <c r="A109" s="71"/>
      <c r="B109" s="71"/>
      <c r="C109" s="11" t="s">
        <v>350</v>
      </c>
      <c r="D109" s="40">
        <v>413</v>
      </c>
      <c r="E109" s="34">
        <f t="shared" si="6"/>
        <v>507.99</v>
      </c>
      <c r="F109" s="34">
        <f t="shared" si="7"/>
        <v>508</v>
      </c>
      <c r="G109" s="38" t="s">
        <v>186</v>
      </c>
    </row>
    <row r="110" spans="1:7" ht="12" customHeight="1" x14ac:dyDescent="0.25">
      <c r="A110" s="71"/>
      <c r="B110" s="71"/>
      <c r="C110" s="11" t="s">
        <v>351</v>
      </c>
      <c r="D110" s="40">
        <v>413</v>
      </c>
      <c r="E110" s="34">
        <f t="shared" si="6"/>
        <v>507.99</v>
      </c>
      <c r="F110" s="34">
        <f t="shared" si="7"/>
        <v>508</v>
      </c>
      <c r="G110" s="38" t="s">
        <v>186</v>
      </c>
    </row>
    <row r="111" spans="1:7" ht="12" customHeight="1" x14ac:dyDescent="0.25">
      <c r="A111" s="71"/>
      <c r="B111" s="71"/>
      <c r="C111" s="11" t="s">
        <v>352</v>
      </c>
      <c r="D111" s="40">
        <v>516</v>
      </c>
      <c r="E111" s="34">
        <f t="shared" si="6"/>
        <v>634.67999999999995</v>
      </c>
      <c r="F111" s="34">
        <f t="shared" si="7"/>
        <v>634.70000000000005</v>
      </c>
      <c r="G111" s="38" t="s">
        <v>182</v>
      </c>
    </row>
    <row r="112" spans="1:7" ht="12" customHeight="1" x14ac:dyDescent="0.25">
      <c r="A112" s="71"/>
      <c r="B112" s="71"/>
      <c r="C112" s="11" t="s">
        <v>353</v>
      </c>
      <c r="D112" s="40">
        <v>309</v>
      </c>
      <c r="E112" s="34">
        <f t="shared" si="6"/>
        <v>380.07</v>
      </c>
      <c r="F112" s="34">
        <f t="shared" si="7"/>
        <v>380.1</v>
      </c>
      <c r="G112" s="38" t="s">
        <v>180</v>
      </c>
    </row>
    <row r="113" spans="1:7" ht="12" customHeight="1" x14ac:dyDescent="0.25">
      <c r="A113" s="71"/>
      <c r="B113" s="71"/>
      <c r="C113" s="11" t="s">
        <v>354</v>
      </c>
      <c r="D113" s="100">
        <v>103</v>
      </c>
      <c r="E113" s="100">
        <f>D113*1.23</f>
        <v>126.69</v>
      </c>
      <c r="F113" s="100">
        <f>ROUND(E113,1)</f>
        <v>126.7</v>
      </c>
      <c r="G113" s="97" t="s">
        <v>376</v>
      </c>
    </row>
    <row r="114" spans="1:7" ht="12" customHeight="1" x14ac:dyDescent="0.25">
      <c r="A114" s="71"/>
      <c r="B114" s="71"/>
      <c r="C114" s="11" t="s">
        <v>355</v>
      </c>
      <c r="D114" s="100"/>
      <c r="E114" s="100"/>
      <c r="F114" s="100"/>
      <c r="G114" s="97"/>
    </row>
    <row r="115" spans="1:7" ht="12" customHeight="1" x14ac:dyDescent="0.25">
      <c r="A115" s="71"/>
      <c r="B115" s="71"/>
      <c r="C115" s="11" t="s">
        <v>356</v>
      </c>
      <c r="D115" s="100"/>
      <c r="E115" s="100"/>
      <c r="F115" s="100"/>
      <c r="G115" s="97"/>
    </row>
    <row r="116" spans="1:7" ht="12" customHeight="1" x14ac:dyDescent="0.25">
      <c r="A116" s="71"/>
      <c r="B116" s="71"/>
      <c r="C116" s="11" t="s">
        <v>357</v>
      </c>
      <c r="D116" s="100"/>
      <c r="E116" s="100"/>
      <c r="F116" s="100"/>
      <c r="G116" s="97"/>
    </row>
    <row r="117" spans="1:7" ht="12" customHeight="1" x14ac:dyDescent="0.25">
      <c r="A117" s="71"/>
      <c r="B117" s="71"/>
      <c r="C117" s="11" t="s">
        <v>358</v>
      </c>
      <c r="D117" s="100"/>
      <c r="E117" s="100"/>
      <c r="F117" s="100"/>
      <c r="G117" s="97"/>
    </row>
    <row r="118" spans="1:7" ht="12" customHeight="1" x14ac:dyDescent="0.25">
      <c r="A118" s="71"/>
      <c r="B118" s="71"/>
      <c r="C118" s="11" t="s">
        <v>359</v>
      </c>
      <c r="D118" s="100"/>
      <c r="E118" s="100"/>
      <c r="F118" s="100"/>
      <c r="G118" s="97"/>
    </row>
    <row r="119" spans="1:7" ht="12" customHeight="1" x14ac:dyDescent="0.25">
      <c r="A119" s="71"/>
      <c r="B119" s="71"/>
      <c r="C119" s="11" t="s">
        <v>360</v>
      </c>
      <c r="D119" s="100"/>
      <c r="E119" s="100"/>
      <c r="F119" s="100"/>
      <c r="G119" s="97"/>
    </row>
    <row r="120" spans="1:7" ht="12" customHeight="1" x14ac:dyDescent="0.25">
      <c r="A120" s="71"/>
      <c r="B120" s="71"/>
      <c r="C120" s="11" t="s">
        <v>361</v>
      </c>
      <c r="D120" s="100"/>
      <c r="E120" s="100"/>
      <c r="F120" s="100"/>
      <c r="G120" s="97"/>
    </row>
    <row r="121" spans="1:7" ht="12" customHeight="1" x14ac:dyDescent="0.25">
      <c r="A121" s="71"/>
      <c r="B121" s="71"/>
      <c r="C121" s="11" t="s">
        <v>362</v>
      </c>
      <c r="D121" s="100"/>
      <c r="E121" s="100"/>
      <c r="F121" s="100"/>
      <c r="G121" s="97"/>
    </row>
    <row r="122" spans="1:7" ht="12" customHeight="1" x14ac:dyDescent="0.25">
      <c r="A122" s="71"/>
      <c r="B122" s="71"/>
      <c r="C122" s="11" t="s">
        <v>363</v>
      </c>
      <c r="D122" s="100"/>
      <c r="E122" s="100"/>
      <c r="F122" s="100"/>
      <c r="G122" s="97"/>
    </row>
    <row r="123" spans="1:7" ht="12" customHeight="1" x14ac:dyDescent="0.25">
      <c r="A123" s="71"/>
      <c r="B123" s="71"/>
      <c r="C123" s="11" t="s">
        <v>364</v>
      </c>
      <c r="D123" s="100"/>
      <c r="E123" s="100"/>
      <c r="F123" s="100"/>
      <c r="G123" s="97"/>
    </row>
    <row r="124" spans="1:7" ht="12" customHeight="1" x14ac:dyDescent="0.25">
      <c r="A124" s="71"/>
      <c r="B124" s="71"/>
      <c r="C124" s="11" t="s">
        <v>365</v>
      </c>
      <c r="D124" s="100"/>
      <c r="E124" s="100"/>
      <c r="F124" s="100"/>
      <c r="G124" s="97"/>
    </row>
    <row r="125" spans="1:7" ht="12" customHeight="1" x14ac:dyDescent="0.25">
      <c r="A125" s="71"/>
      <c r="B125" s="71"/>
      <c r="C125" s="11" t="s">
        <v>366</v>
      </c>
      <c r="D125" s="100"/>
      <c r="E125" s="100"/>
      <c r="F125" s="100"/>
      <c r="G125" s="97"/>
    </row>
    <row r="126" spans="1:7" ht="12" customHeight="1" x14ac:dyDescent="0.25">
      <c r="A126" s="71"/>
      <c r="B126" s="71"/>
      <c r="C126" s="11" t="s">
        <v>367</v>
      </c>
      <c r="D126" s="100"/>
      <c r="E126" s="100"/>
      <c r="F126" s="100"/>
      <c r="G126" s="97"/>
    </row>
    <row r="127" spans="1:7" ht="12" customHeight="1" x14ac:dyDescent="0.25">
      <c r="A127" s="71"/>
      <c r="B127" s="71"/>
      <c r="C127" s="11" t="s">
        <v>368</v>
      </c>
      <c r="D127" s="100"/>
      <c r="E127" s="100"/>
      <c r="F127" s="100"/>
      <c r="G127" s="97"/>
    </row>
    <row r="128" spans="1:7" ht="12" customHeight="1" x14ac:dyDescent="0.25">
      <c r="A128" s="71"/>
      <c r="B128" s="71"/>
      <c r="C128" s="11" t="s">
        <v>369</v>
      </c>
      <c r="D128" s="100"/>
      <c r="E128" s="100"/>
      <c r="F128" s="100"/>
      <c r="G128" s="97"/>
    </row>
    <row r="129" spans="1:7" ht="12" customHeight="1" x14ac:dyDescent="0.25">
      <c r="A129" s="71"/>
      <c r="B129" s="71"/>
      <c r="C129" s="11" t="s">
        <v>370</v>
      </c>
      <c r="D129" s="100"/>
      <c r="E129" s="100"/>
      <c r="F129" s="100"/>
      <c r="G129" s="97"/>
    </row>
    <row r="130" spans="1:7" ht="12" customHeight="1" x14ac:dyDescent="0.25">
      <c r="A130" s="71"/>
      <c r="B130" s="71"/>
      <c r="C130" s="11" t="s">
        <v>371</v>
      </c>
      <c r="D130" s="100"/>
      <c r="E130" s="100"/>
      <c r="F130" s="100"/>
      <c r="G130" s="97"/>
    </row>
    <row r="131" spans="1:7" ht="12" customHeight="1" x14ac:dyDescent="0.25">
      <c r="A131" s="71"/>
      <c r="B131" s="71"/>
      <c r="C131" s="11" t="s">
        <v>372</v>
      </c>
      <c r="D131" s="100"/>
      <c r="E131" s="100"/>
      <c r="F131" s="100"/>
      <c r="G131" s="97"/>
    </row>
    <row r="132" spans="1:7" ht="12" customHeight="1" x14ac:dyDescent="0.25">
      <c r="A132" s="71"/>
      <c r="B132" s="71"/>
      <c r="C132" s="11" t="s">
        <v>373</v>
      </c>
      <c r="D132" s="100"/>
      <c r="E132" s="100"/>
      <c r="F132" s="100"/>
      <c r="G132" s="97"/>
    </row>
    <row r="133" spans="1:7" ht="12" customHeight="1" thickBot="1" x14ac:dyDescent="0.3">
      <c r="A133" s="72"/>
      <c r="B133" s="72"/>
      <c r="C133" s="13" t="s">
        <v>374</v>
      </c>
      <c r="D133" s="101"/>
      <c r="E133" s="101"/>
      <c r="F133" s="101"/>
      <c r="G133" s="98"/>
    </row>
    <row r="134" spans="1:7" ht="12" customHeight="1" x14ac:dyDescent="0.25">
      <c r="A134" s="130" t="s">
        <v>570</v>
      </c>
      <c r="B134" s="21" t="s">
        <v>573</v>
      </c>
      <c r="C134" s="65" t="s">
        <v>578</v>
      </c>
      <c r="D134" s="40">
        <v>2079</v>
      </c>
      <c r="E134" s="40"/>
      <c r="F134" s="54">
        <v>2557.1999999999998</v>
      </c>
      <c r="G134" s="94" t="s">
        <v>375</v>
      </c>
    </row>
    <row r="135" spans="1:7" ht="12" customHeight="1" x14ac:dyDescent="0.25">
      <c r="A135" s="131"/>
      <c r="B135" s="21" t="s">
        <v>573</v>
      </c>
      <c r="C135" s="65" t="s">
        <v>577</v>
      </c>
      <c r="D135" s="40">
        <v>347</v>
      </c>
      <c r="E135" s="40"/>
      <c r="F135" s="40">
        <v>426.8</v>
      </c>
      <c r="G135" s="38" t="s">
        <v>376</v>
      </c>
    </row>
    <row r="136" spans="1:7" ht="12" customHeight="1" x14ac:dyDescent="0.25">
      <c r="A136" s="49" t="s">
        <v>518</v>
      </c>
      <c r="B136" s="21" t="s">
        <v>573</v>
      </c>
      <c r="C136" s="65" t="s">
        <v>576</v>
      </c>
      <c r="D136" s="40">
        <v>973</v>
      </c>
      <c r="E136" s="40"/>
      <c r="F136" s="40">
        <v>1196.8</v>
      </c>
      <c r="G136" s="38" t="s">
        <v>375</v>
      </c>
    </row>
    <row r="137" spans="1:7" ht="12" customHeight="1" x14ac:dyDescent="0.25">
      <c r="A137" s="95"/>
      <c r="B137" s="21" t="s">
        <v>573</v>
      </c>
      <c r="C137" s="65" t="s">
        <v>574</v>
      </c>
      <c r="D137" s="40">
        <v>162</v>
      </c>
      <c r="E137" s="40"/>
      <c r="F137" s="40">
        <v>199.3</v>
      </c>
      <c r="G137" s="38" t="s">
        <v>376</v>
      </c>
    </row>
    <row r="138" spans="1:7" ht="12" customHeight="1" x14ac:dyDescent="0.25">
      <c r="A138" s="95" t="s">
        <v>572</v>
      </c>
      <c r="B138" s="21" t="s">
        <v>575</v>
      </c>
      <c r="C138" s="65" t="s">
        <v>581</v>
      </c>
      <c r="D138" s="40">
        <v>973</v>
      </c>
      <c r="E138" s="40"/>
      <c r="F138" s="40">
        <v>1196.8</v>
      </c>
      <c r="G138" s="38" t="s">
        <v>375</v>
      </c>
    </row>
    <row r="139" spans="1:7" ht="12" customHeight="1" x14ac:dyDescent="0.25">
      <c r="A139" s="95"/>
      <c r="B139" s="21" t="s">
        <v>575</v>
      </c>
      <c r="C139" s="65" t="s">
        <v>582</v>
      </c>
      <c r="D139" s="40">
        <v>162</v>
      </c>
      <c r="E139" s="40"/>
      <c r="F139" s="40">
        <v>199.3</v>
      </c>
      <c r="G139" s="38" t="s">
        <v>376</v>
      </c>
    </row>
    <row r="140" spans="1:7" ht="12" customHeight="1" x14ac:dyDescent="0.25">
      <c r="A140" s="95"/>
      <c r="B140" s="21" t="s">
        <v>575</v>
      </c>
      <c r="C140" s="65" t="s">
        <v>579</v>
      </c>
      <c r="D140" s="40">
        <v>2079</v>
      </c>
      <c r="E140" s="40"/>
      <c r="F140" s="40">
        <v>2557.1999999999998</v>
      </c>
      <c r="G140" s="38" t="s">
        <v>375</v>
      </c>
    </row>
    <row r="141" spans="1:7" ht="12" customHeight="1" x14ac:dyDescent="0.25">
      <c r="A141" s="95"/>
      <c r="B141" s="21" t="s">
        <v>575</v>
      </c>
      <c r="C141" s="65" t="s">
        <v>580</v>
      </c>
      <c r="D141" s="40">
        <v>347</v>
      </c>
      <c r="E141" s="40"/>
      <c r="F141" s="40">
        <v>426.8</v>
      </c>
      <c r="G141" s="38" t="s">
        <v>376</v>
      </c>
    </row>
    <row r="142" spans="1:7" ht="12" customHeight="1" x14ac:dyDescent="0.25">
      <c r="A142" s="95"/>
      <c r="B142" s="21" t="s">
        <v>583</v>
      </c>
      <c r="C142" s="65" t="s">
        <v>586</v>
      </c>
      <c r="D142" s="40">
        <v>973</v>
      </c>
      <c r="E142" s="40"/>
      <c r="F142" s="40">
        <v>1196.8</v>
      </c>
      <c r="G142" s="38" t="s">
        <v>375</v>
      </c>
    </row>
    <row r="143" spans="1:7" ht="12" customHeight="1" x14ac:dyDescent="0.25">
      <c r="A143" s="95"/>
      <c r="B143" s="21" t="s">
        <v>583</v>
      </c>
      <c r="C143" s="65" t="s">
        <v>587</v>
      </c>
      <c r="D143" s="40">
        <v>162</v>
      </c>
      <c r="E143" s="40"/>
      <c r="F143" s="40">
        <v>199.3</v>
      </c>
      <c r="G143" s="38" t="s">
        <v>376</v>
      </c>
    </row>
    <row r="144" spans="1:7" ht="12" customHeight="1" x14ac:dyDescent="0.25">
      <c r="A144" s="95"/>
      <c r="B144" s="21" t="s">
        <v>583</v>
      </c>
      <c r="C144" s="65" t="s">
        <v>584</v>
      </c>
      <c r="D144" s="40">
        <v>2079</v>
      </c>
      <c r="E144" s="40"/>
      <c r="F144" s="40">
        <v>2557.1999999999998</v>
      </c>
      <c r="G144" s="38" t="s">
        <v>375</v>
      </c>
    </row>
    <row r="145" spans="1:7" ht="12" customHeight="1" x14ac:dyDescent="0.25">
      <c r="A145" s="95"/>
      <c r="B145" s="21" t="s">
        <v>583</v>
      </c>
      <c r="C145" s="65" t="s">
        <v>585</v>
      </c>
      <c r="D145" s="40">
        <v>347</v>
      </c>
      <c r="E145" s="40"/>
      <c r="F145" s="40">
        <v>426.8</v>
      </c>
      <c r="G145" s="38" t="s">
        <v>376</v>
      </c>
    </row>
    <row r="146" spans="1:7" ht="12" customHeight="1" x14ac:dyDescent="0.25">
      <c r="A146" s="95"/>
      <c r="B146" s="21" t="s">
        <v>588</v>
      </c>
      <c r="C146" s="65" t="s">
        <v>590</v>
      </c>
      <c r="D146" s="40">
        <v>973</v>
      </c>
      <c r="E146" s="40"/>
      <c r="F146" s="40">
        <v>1196.8</v>
      </c>
      <c r="G146" s="38" t="s">
        <v>375</v>
      </c>
    </row>
    <row r="147" spans="1:7" ht="12" customHeight="1" x14ac:dyDescent="0.25">
      <c r="A147" s="95"/>
      <c r="B147" s="97" t="s">
        <v>588</v>
      </c>
      <c r="C147" s="65" t="s">
        <v>589</v>
      </c>
      <c r="D147" s="40">
        <v>162</v>
      </c>
      <c r="E147" s="40"/>
      <c r="F147" s="40">
        <v>199.3</v>
      </c>
      <c r="G147" s="102" t="s">
        <v>376</v>
      </c>
    </row>
    <row r="148" spans="1:7" ht="12" customHeight="1" x14ac:dyDescent="0.25">
      <c r="A148" s="95"/>
      <c r="B148" s="97"/>
      <c r="C148" s="65" t="s">
        <v>591</v>
      </c>
      <c r="D148" s="40">
        <v>162</v>
      </c>
      <c r="E148" s="40"/>
      <c r="F148" s="40">
        <v>199.3</v>
      </c>
      <c r="G148" s="102"/>
    </row>
    <row r="149" spans="1:7" ht="12" customHeight="1" x14ac:dyDescent="0.25">
      <c r="A149" s="95"/>
      <c r="B149" s="21" t="s">
        <v>592</v>
      </c>
      <c r="C149" s="65" t="s">
        <v>594</v>
      </c>
      <c r="D149" s="40">
        <v>649</v>
      </c>
      <c r="E149" s="40"/>
      <c r="F149" s="40">
        <v>798.3</v>
      </c>
      <c r="G149" s="38" t="s">
        <v>186</v>
      </c>
    </row>
    <row r="150" spans="1:7" ht="12" customHeight="1" x14ac:dyDescent="0.25">
      <c r="A150" s="95"/>
      <c r="B150" s="21" t="s">
        <v>592</v>
      </c>
      <c r="C150" s="65" t="s">
        <v>593</v>
      </c>
      <c r="D150" s="40">
        <v>162</v>
      </c>
      <c r="E150" s="40"/>
      <c r="F150" s="40">
        <v>199.3</v>
      </c>
      <c r="G150" s="102" t="s">
        <v>376</v>
      </c>
    </row>
    <row r="151" spans="1:7" ht="12" customHeight="1" x14ac:dyDescent="0.25">
      <c r="A151" s="95"/>
      <c r="B151" s="21" t="s">
        <v>592</v>
      </c>
      <c r="C151" s="65" t="s">
        <v>595</v>
      </c>
      <c r="D151" s="40">
        <v>162</v>
      </c>
      <c r="E151" s="40"/>
      <c r="F151" s="40">
        <v>199.3</v>
      </c>
      <c r="G151" s="102"/>
    </row>
    <row r="152" spans="1:7" ht="12" customHeight="1" x14ac:dyDescent="0.25">
      <c r="A152" s="95"/>
      <c r="B152" s="21" t="s">
        <v>596</v>
      </c>
      <c r="C152" s="65" t="s">
        <v>598</v>
      </c>
      <c r="D152" s="40">
        <v>649</v>
      </c>
      <c r="E152" s="40"/>
      <c r="F152" s="40">
        <v>798.3</v>
      </c>
      <c r="G152" s="38" t="s">
        <v>186</v>
      </c>
    </row>
    <row r="153" spans="1:7" ht="12" customHeight="1" x14ac:dyDescent="0.25">
      <c r="A153" s="71"/>
      <c r="B153" s="21" t="s">
        <v>596</v>
      </c>
      <c r="C153" s="65" t="s">
        <v>597</v>
      </c>
      <c r="D153" s="40">
        <v>162</v>
      </c>
      <c r="E153" s="40"/>
      <c r="F153" s="40">
        <v>199.3</v>
      </c>
      <c r="G153" s="102" t="s">
        <v>376</v>
      </c>
    </row>
    <row r="154" spans="1:7" ht="12" customHeight="1" x14ac:dyDescent="0.25">
      <c r="A154" s="71"/>
      <c r="B154" s="21" t="s">
        <v>596</v>
      </c>
      <c r="C154" s="65" t="s">
        <v>599</v>
      </c>
      <c r="D154" s="40">
        <v>162</v>
      </c>
      <c r="E154" s="40"/>
      <c r="F154" s="40">
        <v>199.3</v>
      </c>
      <c r="G154" s="102"/>
    </row>
    <row r="155" spans="1:7" ht="12" customHeight="1" x14ac:dyDescent="0.25">
      <c r="A155" s="71"/>
      <c r="B155" s="21" t="s">
        <v>600</v>
      </c>
      <c r="C155" s="65" t="s">
        <v>602</v>
      </c>
      <c r="D155" s="40">
        <v>973</v>
      </c>
      <c r="E155" s="40"/>
      <c r="F155" s="40">
        <v>1196.8</v>
      </c>
      <c r="G155" s="19" t="s">
        <v>604</v>
      </c>
    </row>
    <row r="156" spans="1:7" ht="12" customHeight="1" x14ac:dyDescent="0.25">
      <c r="A156" s="71"/>
      <c r="B156" s="21" t="s">
        <v>600</v>
      </c>
      <c r="C156" s="65" t="s">
        <v>601</v>
      </c>
      <c r="D156" s="40">
        <v>162</v>
      </c>
      <c r="E156" s="40"/>
      <c r="F156" s="40">
        <v>199.3</v>
      </c>
      <c r="G156" s="102" t="s">
        <v>376</v>
      </c>
    </row>
    <row r="157" spans="1:7" ht="12" customHeight="1" x14ac:dyDescent="0.25">
      <c r="A157" s="71"/>
      <c r="B157" s="21" t="s">
        <v>600</v>
      </c>
      <c r="C157" s="65" t="s">
        <v>603</v>
      </c>
      <c r="D157" s="40">
        <v>162</v>
      </c>
      <c r="E157" s="40"/>
      <c r="F157" s="40">
        <v>199.3</v>
      </c>
      <c r="G157" s="102"/>
    </row>
    <row r="158" spans="1:7" ht="12" customHeight="1" x14ac:dyDescent="0.25">
      <c r="A158" s="71"/>
      <c r="B158" s="21" t="s">
        <v>604</v>
      </c>
      <c r="C158" s="65" t="s">
        <v>606</v>
      </c>
      <c r="D158" s="40">
        <v>811</v>
      </c>
      <c r="E158" s="40"/>
      <c r="F158" s="40">
        <v>997.5</v>
      </c>
      <c r="G158" s="38" t="s">
        <v>182</v>
      </c>
    </row>
    <row r="159" spans="1:7" ht="12" customHeight="1" x14ac:dyDescent="0.25">
      <c r="A159" s="71"/>
      <c r="B159" s="21" t="s">
        <v>604</v>
      </c>
      <c r="C159" s="65" t="s">
        <v>605</v>
      </c>
      <c r="D159" s="40">
        <v>162</v>
      </c>
      <c r="E159" s="40"/>
      <c r="F159" s="40">
        <v>199.3</v>
      </c>
      <c r="G159" s="102" t="s">
        <v>376</v>
      </c>
    </row>
    <row r="160" spans="1:7" ht="12" customHeight="1" x14ac:dyDescent="0.25">
      <c r="A160" s="71"/>
      <c r="B160" s="21" t="s">
        <v>604</v>
      </c>
      <c r="C160" s="65" t="s">
        <v>607</v>
      </c>
      <c r="D160" s="40">
        <v>162</v>
      </c>
      <c r="E160" s="40"/>
      <c r="F160" s="40">
        <v>199.3</v>
      </c>
      <c r="G160" s="102"/>
    </row>
    <row r="161" spans="1:7" ht="12" customHeight="1" x14ac:dyDescent="0.25">
      <c r="A161" s="71"/>
      <c r="B161" s="21" t="s">
        <v>608</v>
      </c>
      <c r="C161" s="65" t="s">
        <v>665</v>
      </c>
      <c r="D161" s="40">
        <v>811</v>
      </c>
      <c r="E161" s="40"/>
      <c r="F161" s="40">
        <v>997.5</v>
      </c>
      <c r="G161" s="38" t="s">
        <v>182</v>
      </c>
    </row>
    <row r="162" spans="1:7" ht="12" customHeight="1" x14ac:dyDescent="0.25">
      <c r="A162" s="71"/>
      <c r="B162" s="21" t="s">
        <v>608</v>
      </c>
      <c r="C162" s="65" t="s">
        <v>663</v>
      </c>
      <c r="D162" s="40">
        <v>162</v>
      </c>
      <c r="E162" s="40"/>
      <c r="F162" s="40">
        <v>199.3</v>
      </c>
      <c r="G162" s="38" t="s">
        <v>376</v>
      </c>
    </row>
    <row r="163" spans="1:7" ht="12" customHeight="1" x14ac:dyDescent="0.25">
      <c r="A163" s="71"/>
      <c r="B163" s="21" t="s">
        <v>608</v>
      </c>
      <c r="C163" s="65" t="s">
        <v>609</v>
      </c>
      <c r="D163" s="40">
        <v>1733</v>
      </c>
      <c r="E163" s="40"/>
      <c r="F163" s="40">
        <v>2131.6</v>
      </c>
      <c r="G163" s="38" t="s">
        <v>182</v>
      </c>
    </row>
    <row r="164" spans="1:7" ht="12" customHeight="1" x14ac:dyDescent="0.25">
      <c r="A164" s="71"/>
      <c r="B164" s="21" t="s">
        <v>608</v>
      </c>
      <c r="C164" s="65" t="s">
        <v>610</v>
      </c>
      <c r="D164" s="40">
        <v>347</v>
      </c>
      <c r="E164" s="40"/>
      <c r="F164" s="40">
        <v>426.8</v>
      </c>
      <c r="G164" s="38" t="s">
        <v>376</v>
      </c>
    </row>
    <row r="165" spans="1:7" ht="12" customHeight="1" x14ac:dyDescent="0.25">
      <c r="A165" s="71"/>
      <c r="B165" s="21" t="s">
        <v>611</v>
      </c>
      <c r="C165" s="65" t="s">
        <v>613</v>
      </c>
      <c r="D165" s="40">
        <v>811</v>
      </c>
      <c r="E165" s="40"/>
      <c r="F165" s="40">
        <v>997.5</v>
      </c>
      <c r="G165" s="38" t="s">
        <v>182</v>
      </c>
    </row>
    <row r="166" spans="1:7" ht="12" customHeight="1" x14ac:dyDescent="0.25">
      <c r="A166" s="71"/>
      <c r="B166" s="21" t="s">
        <v>611</v>
      </c>
      <c r="C166" s="65" t="s">
        <v>612</v>
      </c>
      <c r="D166" s="40">
        <v>162</v>
      </c>
      <c r="E166" s="40"/>
      <c r="F166" s="40">
        <v>199.3</v>
      </c>
      <c r="G166" s="102" t="s">
        <v>376</v>
      </c>
    </row>
    <row r="167" spans="1:7" ht="12" customHeight="1" x14ac:dyDescent="0.25">
      <c r="A167" s="71"/>
      <c r="B167" s="21" t="s">
        <v>611</v>
      </c>
      <c r="C167" s="65" t="s">
        <v>614</v>
      </c>
      <c r="D167" s="40">
        <v>162</v>
      </c>
      <c r="E167" s="40"/>
      <c r="F167" s="40">
        <v>199.3</v>
      </c>
      <c r="G167" s="102"/>
    </row>
    <row r="168" spans="1:7" ht="12" customHeight="1" x14ac:dyDescent="0.25">
      <c r="A168" s="71"/>
      <c r="B168" s="21" t="s">
        <v>615</v>
      </c>
      <c r="C168" s="65" t="s">
        <v>662</v>
      </c>
      <c r="D168" s="40">
        <v>1298</v>
      </c>
      <c r="E168" s="40"/>
      <c r="F168" s="40">
        <v>1596.5</v>
      </c>
      <c r="G168" s="38" t="s">
        <v>377</v>
      </c>
    </row>
    <row r="169" spans="1:7" ht="12" customHeight="1" x14ac:dyDescent="0.25">
      <c r="A169" s="71"/>
      <c r="B169" s="21" t="s">
        <v>615</v>
      </c>
      <c r="C169" s="65" t="s">
        <v>616</v>
      </c>
      <c r="D169" s="40">
        <v>162</v>
      </c>
      <c r="E169" s="40"/>
      <c r="F169" s="40">
        <v>199.3</v>
      </c>
      <c r="G169" s="102" t="s">
        <v>376</v>
      </c>
    </row>
    <row r="170" spans="1:7" ht="12" customHeight="1" x14ac:dyDescent="0.25">
      <c r="A170" s="71"/>
      <c r="B170" s="21" t="s">
        <v>615</v>
      </c>
      <c r="C170" s="65" t="s">
        <v>617</v>
      </c>
      <c r="D170" s="40">
        <v>162</v>
      </c>
      <c r="E170" s="40"/>
      <c r="F170" s="40">
        <v>199.3</v>
      </c>
      <c r="G170" s="102"/>
    </row>
    <row r="171" spans="1:7" ht="12" customHeight="1" x14ac:dyDescent="0.25">
      <c r="A171" s="71"/>
      <c r="B171" s="21" t="s">
        <v>618</v>
      </c>
      <c r="C171" s="65" t="s">
        <v>620</v>
      </c>
      <c r="D171" s="40">
        <v>487</v>
      </c>
      <c r="E171" s="40"/>
      <c r="F171" s="40">
        <v>599</v>
      </c>
      <c r="G171" s="38" t="s">
        <v>180</v>
      </c>
    </row>
    <row r="172" spans="1:7" ht="12" customHeight="1" x14ac:dyDescent="0.25">
      <c r="A172" s="71"/>
      <c r="B172" s="21" t="s">
        <v>618</v>
      </c>
      <c r="C172" s="65" t="s">
        <v>619</v>
      </c>
      <c r="D172" s="40">
        <v>162</v>
      </c>
      <c r="E172" s="40"/>
      <c r="F172" s="40">
        <v>199.3</v>
      </c>
      <c r="G172" s="102" t="s">
        <v>376</v>
      </c>
    </row>
    <row r="173" spans="1:7" ht="12" customHeight="1" x14ac:dyDescent="0.25">
      <c r="A173" s="71"/>
      <c r="B173" s="21" t="s">
        <v>618</v>
      </c>
      <c r="C173" s="65" t="s">
        <v>621</v>
      </c>
      <c r="D173" s="40">
        <v>162</v>
      </c>
      <c r="E173" s="40"/>
      <c r="F173" s="40">
        <v>199.3</v>
      </c>
      <c r="G173" s="102"/>
    </row>
    <row r="174" spans="1:7" ht="12" customHeight="1" x14ac:dyDescent="0.25">
      <c r="A174" s="71"/>
      <c r="B174" s="21" t="s">
        <v>622</v>
      </c>
      <c r="C174" s="65" t="s">
        <v>623</v>
      </c>
      <c r="D174" s="40">
        <v>973</v>
      </c>
      <c r="E174" s="40"/>
      <c r="F174" s="40">
        <v>1196.8</v>
      </c>
      <c r="G174" s="38" t="s">
        <v>375</v>
      </c>
    </row>
    <row r="175" spans="1:7" ht="12" customHeight="1" x14ac:dyDescent="0.25">
      <c r="A175" s="71"/>
      <c r="B175" s="21" t="s">
        <v>622</v>
      </c>
      <c r="C175" s="65" t="s">
        <v>664</v>
      </c>
      <c r="D175" s="40">
        <v>162</v>
      </c>
      <c r="E175" s="40"/>
      <c r="F175" s="40">
        <v>199.3</v>
      </c>
      <c r="G175" s="38" t="s">
        <v>376</v>
      </c>
    </row>
    <row r="176" spans="1:7" ht="12" customHeight="1" x14ac:dyDescent="0.25">
      <c r="A176" s="71"/>
      <c r="B176" s="21" t="s">
        <v>622</v>
      </c>
      <c r="C176" s="65" t="s">
        <v>624</v>
      </c>
      <c r="D176" s="40">
        <v>2079</v>
      </c>
      <c r="E176" s="40"/>
      <c r="F176" s="40">
        <v>2557.1999999999998</v>
      </c>
      <c r="G176" s="38" t="s">
        <v>375</v>
      </c>
    </row>
    <row r="177" spans="1:7" ht="12" customHeight="1" x14ac:dyDescent="0.25">
      <c r="A177" s="71"/>
      <c r="B177" s="21" t="s">
        <v>622</v>
      </c>
      <c r="C177" s="65" t="s">
        <v>625</v>
      </c>
      <c r="D177" s="40">
        <v>347</v>
      </c>
      <c r="E177" s="40"/>
      <c r="F177" s="40">
        <v>426.8</v>
      </c>
      <c r="G177" s="38" t="s">
        <v>376</v>
      </c>
    </row>
    <row r="178" spans="1:7" ht="12" customHeight="1" x14ac:dyDescent="0.25">
      <c r="A178" s="71"/>
      <c r="B178" s="21" t="s">
        <v>626</v>
      </c>
      <c r="C178" s="65" t="s">
        <v>628</v>
      </c>
      <c r="D178" s="40">
        <v>973</v>
      </c>
      <c r="E178" s="40"/>
      <c r="F178" s="40">
        <v>1196.8</v>
      </c>
      <c r="G178" s="38" t="s">
        <v>375</v>
      </c>
    </row>
    <row r="179" spans="1:7" ht="12" customHeight="1" x14ac:dyDescent="0.25">
      <c r="A179" s="71"/>
      <c r="B179" s="21" t="s">
        <v>626</v>
      </c>
      <c r="C179" s="65" t="s">
        <v>627</v>
      </c>
      <c r="D179" s="40">
        <v>162</v>
      </c>
      <c r="E179" s="40"/>
      <c r="F179" s="40">
        <v>199.3</v>
      </c>
      <c r="G179" s="102" t="s">
        <v>376</v>
      </c>
    </row>
    <row r="180" spans="1:7" ht="12" customHeight="1" x14ac:dyDescent="0.25">
      <c r="A180" s="71"/>
      <c r="B180" s="21" t="s">
        <v>626</v>
      </c>
      <c r="C180" s="65" t="s">
        <v>629</v>
      </c>
      <c r="D180" s="40">
        <v>162</v>
      </c>
      <c r="E180" s="40"/>
      <c r="F180" s="40">
        <v>199.3</v>
      </c>
      <c r="G180" s="102"/>
    </row>
    <row r="181" spans="1:7" ht="12" customHeight="1" x14ac:dyDescent="0.25">
      <c r="A181" s="71"/>
      <c r="B181" s="21" t="s">
        <v>630</v>
      </c>
      <c r="C181" s="65" t="s">
        <v>632</v>
      </c>
      <c r="D181" s="40">
        <v>973</v>
      </c>
      <c r="E181" s="40"/>
      <c r="F181" s="40">
        <v>1196.8</v>
      </c>
      <c r="G181" s="38" t="s">
        <v>375</v>
      </c>
    </row>
    <row r="182" spans="1:7" ht="12" customHeight="1" x14ac:dyDescent="0.25">
      <c r="A182" s="71"/>
      <c r="B182" s="21" t="s">
        <v>630</v>
      </c>
      <c r="C182" s="65" t="s">
        <v>631</v>
      </c>
      <c r="D182" s="40">
        <v>162</v>
      </c>
      <c r="E182" s="40"/>
      <c r="F182" s="40">
        <v>199.3</v>
      </c>
      <c r="G182" s="102" t="s">
        <v>376</v>
      </c>
    </row>
    <row r="183" spans="1:7" ht="12" customHeight="1" x14ac:dyDescent="0.25">
      <c r="A183" s="71"/>
      <c r="B183" s="21" t="s">
        <v>630</v>
      </c>
      <c r="C183" s="65" t="s">
        <v>633</v>
      </c>
      <c r="D183" s="40">
        <v>162</v>
      </c>
      <c r="E183" s="40"/>
      <c r="F183" s="40">
        <v>199.3</v>
      </c>
      <c r="G183" s="102"/>
    </row>
    <row r="184" spans="1:7" ht="12" customHeight="1" x14ac:dyDescent="0.25">
      <c r="A184" s="71"/>
      <c r="B184" s="21" t="s">
        <v>634</v>
      </c>
      <c r="C184" s="65" t="s">
        <v>636</v>
      </c>
      <c r="D184" s="40">
        <v>973</v>
      </c>
      <c r="E184" s="40"/>
      <c r="F184" s="40">
        <v>1196.8</v>
      </c>
      <c r="G184" s="38" t="s">
        <v>375</v>
      </c>
    </row>
    <row r="185" spans="1:7" ht="12" customHeight="1" x14ac:dyDescent="0.25">
      <c r="A185" s="71"/>
      <c r="B185" s="21" t="s">
        <v>634</v>
      </c>
      <c r="C185" s="65" t="s">
        <v>635</v>
      </c>
      <c r="D185" s="40">
        <v>162</v>
      </c>
      <c r="E185" s="40"/>
      <c r="F185" s="40">
        <v>199.3</v>
      </c>
      <c r="G185" s="102" t="s">
        <v>376</v>
      </c>
    </row>
    <row r="186" spans="1:7" ht="12" customHeight="1" x14ac:dyDescent="0.25">
      <c r="A186" s="71"/>
      <c r="B186" s="21" t="s">
        <v>634</v>
      </c>
      <c r="C186" s="65" t="s">
        <v>637</v>
      </c>
      <c r="D186" s="40">
        <v>162</v>
      </c>
      <c r="E186" s="40"/>
      <c r="F186" s="40">
        <v>199.3</v>
      </c>
      <c r="G186" s="102"/>
    </row>
    <row r="187" spans="1:7" ht="12" customHeight="1" x14ac:dyDescent="0.25">
      <c r="A187" s="71"/>
      <c r="B187" s="21" t="s">
        <v>638</v>
      </c>
      <c r="C187" s="65" t="s">
        <v>640</v>
      </c>
      <c r="D187" s="40">
        <v>973</v>
      </c>
      <c r="E187" s="40"/>
      <c r="F187" s="40">
        <v>1196.8</v>
      </c>
      <c r="G187" s="38" t="s">
        <v>375</v>
      </c>
    </row>
    <row r="188" spans="1:7" ht="12" customHeight="1" x14ac:dyDescent="0.25">
      <c r="A188" s="71"/>
      <c r="B188" s="21" t="s">
        <v>638</v>
      </c>
      <c r="C188" s="65" t="s">
        <v>639</v>
      </c>
      <c r="D188" s="40">
        <v>162</v>
      </c>
      <c r="E188" s="40"/>
      <c r="F188" s="40">
        <v>199.3</v>
      </c>
      <c r="G188" s="102" t="s">
        <v>376</v>
      </c>
    </row>
    <row r="189" spans="1:7" ht="12" customHeight="1" x14ac:dyDescent="0.25">
      <c r="A189" s="71"/>
      <c r="B189" s="21" t="s">
        <v>638</v>
      </c>
      <c r="C189" s="65" t="s">
        <v>641</v>
      </c>
      <c r="D189" s="40">
        <v>162</v>
      </c>
      <c r="E189" s="40"/>
      <c r="F189" s="40">
        <v>199.3</v>
      </c>
      <c r="G189" s="102"/>
    </row>
    <row r="190" spans="1:7" ht="12" customHeight="1" x14ac:dyDescent="0.25">
      <c r="A190" s="71"/>
      <c r="B190" s="21" t="s">
        <v>642</v>
      </c>
      <c r="C190" s="65" t="s">
        <v>648</v>
      </c>
      <c r="D190" s="40">
        <v>1136</v>
      </c>
      <c r="E190" s="40"/>
      <c r="F190" s="40">
        <v>1397.3</v>
      </c>
      <c r="G190" s="38" t="s">
        <v>643</v>
      </c>
    </row>
    <row r="191" spans="1:7" ht="11.25" customHeight="1" x14ac:dyDescent="0.25">
      <c r="A191" s="71"/>
      <c r="B191" s="21" t="s">
        <v>642</v>
      </c>
      <c r="C191" s="65" t="s">
        <v>647</v>
      </c>
      <c r="D191" s="40">
        <v>162</v>
      </c>
      <c r="E191" s="40"/>
      <c r="F191" s="40">
        <v>199.3</v>
      </c>
      <c r="G191" s="38" t="s">
        <v>376</v>
      </c>
    </row>
    <row r="192" spans="1:7" ht="12" customHeight="1" x14ac:dyDescent="0.25">
      <c r="A192" s="71"/>
      <c r="B192" s="21" t="s">
        <v>642</v>
      </c>
      <c r="C192" s="65" t="s">
        <v>646</v>
      </c>
      <c r="D192" s="40">
        <v>2426</v>
      </c>
      <c r="E192" s="40"/>
      <c r="F192" s="40">
        <v>2984</v>
      </c>
      <c r="G192" s="38" t="s">
        <v>643</v>
      </c>
    </row>
    <row r="193" spans="1:7" ht="12" customHeight="1" x14ac:dyDescent="0.25">
      <c r="A193" s="71"/>
      <c r="B193" s="21" t="s">
        <v>642</v>
      </c>
      <c r="C193" s="65" t="s">
        <v>644</v>
      </c>
      <c r="D193" s="40">
        <v>347</v>
      </c>
      <c r="E193" s="40"/>
      <c r="F193" s="40">
        <v>426.8</v>
      </c>
      <c r="G193" s="38" t="s">
        <v>376</v>
      </c>
    </row>
    <row r="194" spans="1:7" ht="12" customHeight="1" x14ac:dyDescent="0.25">
      <c r="A194" s="71"/>
      <c r="B194" s="21" t="s">
        <v>642</v>
      </c>
      <c r="C194" s="65" t="s">
        <v>645</v>
      </c>
      <c r="D194" s="40">
        <v>1136</v>
      </c>
      <c r="E194" s="40"/>
      <c r="F194" s="40">
        <v>1397.3</v>
      </c>
      <c r="G194" s="38" t="s">
        <v>643</v>
      </c>
    </row>
    <row r="195" spans="1:7" ht="12" customHeight="1" x14ac:dyDescent="0.25">
      <c r="A195" s="71"/>
      <c r="B195" s="21" t="s">
        <v>649</v>
      </c>
      <c r="C195" s="65" t="s">
        <v>661</v>
      </c>
      <c r="D195" s="40">
        <v>1386</v>
      </c>
      <c r="E195" s="40"/>
      <c r="F195" s="40">
        <v>1704.8</v>
      </c>
      <c r="G195" s="38" t="s">
        <v>186</v>
      </c>
    </row>
    <row r="196" spans="1:7" ht="12" customHeight="1" x14ac:dyDescent="0.25">
      <c r="A196" s="71"/>
      <c r="B196" s="21" t="s">
        <v>649</v>
      </c>
      <c r="C196" s="65" t="s">
        <v>650</v>
      </c>
      <c r="D196" s="40">
        <v>347</v>
      </c>
      <c r="E196" s="40"/>
      <c r="F196" s="40">
        <v>426.8</v>
      </c>
      <c r="G196" s="38" t="s">
        <v>376</v>
      </c>
    </row>
    <row r="197" spans="1:7" ht="12" customHeight="1" x14ac:dyDescent="0.25">
      <c r="A197" s="71"/>
      <c r="B197" s="21" t="s">
        <v>649</v>
      </c>
      <c r="C197" s="65" t="s">
        <v>651</v>
      </c>
      <c r="D197" s="40">
        <v>649</v>
      </c>
      <c r="E197" s="40"/>
      <c r="F197" s="40">
        <v>798.3</v>
      </c>
      <c r="G197" s="38" t="s">
        <v>186</v>
      </c>
    </row>
    <row r="198" spans="1:7" ht="12" customHeight="1" x14ac:dyDescent="0.25">
      <c r="A198" s="71"/>
      <c r="B198" s="21" t="s">
        <v>649</v>
      </c>
      <c r="C198" s="65" t="s">
        <v>652</v>
      </c>
      <c r="D198" s="40">
        <v>162</v>
      </c>
      <c r="E198" s="40"/>
      <c r="F198" s="40">
        <v>199.3</v>
      </c>
      <c r="G198" s="38" t="s">
        <v>376</v>
      </c>
    </row>
    <row r="199" spans="1:7" ht="12" customHeight="1" x14ac:dyDescent="0.25">
      <c r="A199" s="71"/>
      <c r="B199" s="21" t="s">
        <v>653</v>
      </c>
      <c r="C199" s="65" t="s">
        <v>655</v>
      </c>
      <c r="D199" s="40">
        <v>1136</v>
      </c>
      <c r="E199" s="40"/>
      <c r="F199" s="40">
        <v>1397.3</v>
      </c>
      <c r="G199" s="38" t="s">
        <v>643</v>
      </c>
    </row>
    <row r="200" spans="1:7" ht="12" customHeight="1" x14ac:dyDescent="0.25">
      <c r="A200" s="71"/>
      <c r="B200" s="21" t="s">
        <v>653</v>
      </c>
      <c r="C200" s="65" t="s">
        <v>654</v>
      </c>
      <c r="D200" s="40">
        <v>162</v>
      </c>
      <c r="E200" s="40"/>
      <c r="F200" s="40">
        <v>199.3</v>
      </c>
      <c r="G200" s="102" t="s">
        <v>376</v>
      </c>
    </row>
    <row r="201" spans="1:7" ht="12" customHeight="1" x14ac:dyDescent="0.25">
      <c r="A201" s="71"/>
      <c r="B201" s="21" t="s">
        <v>653</v>
      </c>
      <c r="C201" s="65" t="s">
        <v>656</v>
      </c>
      <c r="D201" s="40">
        <v>162</v>
      </c>
      <c r="E201" s="40"/>
      <c r="F201" s="40">
        <v>199.3</v>
      </c>
      <c r="G201" s="102"/>
    </row>
    <row r="202" spans="1:7" ht="12" customHeight="1" x14ac:dyDescent="0.25">
      <c r="A202" s="71"/>
      <c r="B202" s="21" t="s">
        <v>657</v>
      </c>
      <c r="C202" s="65" t="s">
        <v>659</v>
      </c>
      <c r="D202" s="40">
        <v>973</v>
      </c>
      <c r="E202" s="40"/>
      <c r="F202" s="40">
        <v>1196.8</v>
      </c>
      <c r="G202" s="38" t="s">
        <v>375</v>
      </c>
    </row>
    <row r="203" spans="1:7" ht="12" customHeight="1" x14ac:dyDescent="0.25">
      <c r="A203" s="71"/>
      <c r="B203" s="21" t="s">
        <v>657</v>
      </c>
      <c r="C203" s="65" t="s">
        <v>658</v>
      </c>
      <c r="D203" s="40">
        <v>162</v>
      </c>
      <c r="E203" s="40"/>
      <c r="F203" s="40">
        <v>199.3</v>
      </c>
      <c r="G203" s="97" t="s">
        <v>376</v>
      </c>
    </row>
    <row r="204" spans="1:7" ht="12" customHeight="1" thickBot="1" x14ac:dyDescent="0.3">
      <c r="A204" s="71"/>
      <c r="B204" s="21" t="s">
        <v>657</v>
      </c>
      <c r="C204" s="65" t="s">
        <v>660</v>
      </c>
      <c r="D204" s="40">
        <v>162</v>
      </c>
      <c r="E204" s="40"/>
      <c r="F204" s="41">
        <v>199.3</v>
      </c>
      <c r="G204" s="98"/>
    </row>
    <row r="205" spans="1:7" ht="11.25" customHeight="1" x14ac:dyDescent="0.25">
      <c r="A205" s="58" t="s">
        <v>172</v>
      </c>
      <c r="B205" s="58"/>
      <c r="C205" s="10" t="s">
        <v>88</v>
      </c>
      <c r="D205" s="35">
        <v>113</v>
      </c>
      <c r="E205" s="34">
        <f t="shared" ref="E205:E217" si="8">D205*1.23</f>
        <v>138.99</v>
      </c>
      <c r="F205" s="34">
        <f t="shared" ref="F205:F217" si="9">ROUND(E205,1)</f>
        <v>139</v>
      </c>
      <c r="G205" s="103" t="s">
        <v>138</v>
      </c>
    </row>
    <row r="206" spans="1:7" ht="11.25" customHeight="1" x14ac:dyDescent="0.25">
      <c r="A206" s="68"/>
      <c r="B206" s="68"/>
      <c r="C206" s="11" t="s">
        <v>89</v>
      </c>
      <c r="D206" s="34">
        <v>249</v>
      </c>
      <c r="E206" s="34">
        <f t="shared" si="8"/>
        <v>306.27</v>
      </c>
      <c r="F206" s="34">
        <f t="shared" si="9"/>
        <v>306.3</v>
      </c>
      <c r="G206" s="102"/>
    </row>
    <row r="207" spans="1:7" ht="11.25" customHeight="1" x14ac:dyDescent="0.25">
      <c r="A207" s="68"/>
      <c r="B207" s="68"/>
      <c r="C207" s="11" t="s">
        <v>90</v>
      </c>
      <c r="D207" s="34">
        <v>262</v>
      </c>
      <c r="E207" s="34">
        <f t="shared" si="8"/>
        <v>322.26</v>
      </c>
      <c r="F207" s="34">
        <f t="shared" si="9"/>
        <v>322.3</v>
      </c>
      <c r="G207" s="102"/>
    </row>
    <row r="208" spans="1:7" ht="11.25" customHeight="1" x14ac:dyDescent="0.25">
      <c r="A208" s="68"/>
      <c r="B208" s="68"/>
      <c r="C208" s="11" t="s">
        <v>91</v>
      </c>
      <c r="D208" s="34">
        <v>227</v>
      </c>
      <c r="E208" s="34">
        <f t="shared" si="8"/>
        <v>279.20999999999998</v>
      </c>
      <c r="F208" s="34">
        <f t="shared" si="9"/>
        <v>279.2</v>
      </c>
      <c r="G208" s="102"/>
    </row>
    <row r="209" spans="1:7" ht="11.25" customHeight="1" x14ac:dyDescent="0.25">
      <c r="A209" s="68"/>
      <c r="B209" s="68"/>
      <c r="C209" s="11" t="s">
        <v>92</v>
      </c>
      <c r="D209" s="34">
        <v>179</v>
      </c>
      <c r="E209" s="34">
        <f t="shared" si="8"/>
        <v>220.17</v>
      </c>
      <c r="F209" s="34">
        <f t="shared" si="9"/>
        <v>220.2</v>
      </c>
      <c r="G209" s="102"/>
    </row>
    <row r="210" spans="1:7" ht="11.25" customHeight="1" x14ac:dyDescent="0.25">
      <c r="A210" s="68"/>
      <c r="B210" s="68"/>
      <c r="C210" s="11">
        <v>4760</v>
      </c>
      <c r="D210" s="34">
        <v>91</v>
      </c>
      <c r="E210" s="34">
        <f t="shared" si="8"/>
        <v>111.92999999999999</v>
      </c>
      <c r="F210" s="34">
        <f t="shared" si="9"/>
        <v>111.9</v>
      </c>
      <c r="G210" s="102"/>
    </row>
    <row r="211" spans="1:7" ht="11.25" customHeight="1" x14ac:dyDescent="0.25">
      <c r="A211" s="68"/>
      <c r="B211" s="68"/>
      <c r="C211" s="11" t="s">
        <v>93</v>
      </c>
      <c r="D211" s="34">
        <v>55</v>
      </c>
      <c r="E211" s="34">
        <f t="shared" si="8"/>
        <v>67.650000000000006</v>
      </c>
      <c r="F211" s="34">
        <f t="shared" si="9"/>
        <v>67.7</v>
      </c>
      <c r="G211" s="102"/>
    </row>
    <row r="212" spans="1:7" ht="11.25" customHeight="1" x14ac:dyDescent="0.25">
      <c r="A212" s="68"/>
      <c r="B212" s="68"/>
      <c r="C212" s="11">
        <v>4763</v>
      </c>
      <c r="D212" s="34">
        <v>42</v>
      </c>
      <c r="E212" s="34">
        <f t="shared" si="8"/>
        <v>51.66</v>
      </c>
      <c r="F212" s="34">
        <f t="shared" si="9"/>
        <v>51.7</v>
      </c>
      <c r="G212" s="102"/>
    </row>
    <row r="213" spans="1:7" ht="11.25" customHeight="1" x14ac:dyDescent="0.25">
      <c r="A213" s="68"/>
      <c r="B213" s="68"/>
      <c r="C213" s="11" t="s">
        <v>94</v>
      </c>
      <c r="D213" s="34">
        <v>91</v>
      </c>
      <c r="E213" s="34">
        <f t="shared" si="8"/>
        <v>111.92999999999999</v>
      </c>
      <c r="F213" s="34">
        <f t="shared" si="9"/>
        <v>111.9</v>
      </c>
      <c r="G213" s="102"/>
    </row>
    <row r="214" spans="1:7" ht="11.25" customHeight="1" x14ac:dyDescent="0.25">
      <c r="A214" s="68"/>
      <c r="B214" s="68"/>
      <c r="C214" s="11">
        <v>4769</v>
      </c>
      <c r="D214" s="34">
        <v>55</v>
      </c>
      <c r="E214" s="34">
        <f t="shared" si="8"/>
        <v>67.650000000000006</v>
      </c>
      <c r="F214" s="34">
        <f t="shared" si="9"/>
        <v>67.7</v>
      </c>
      <c r="G214" s="102"/>
    </row>
    <row r="215" spans="1:7" ht="11.25" customHeight="1" x14ac:dyDescent="0.25">
      <c r="A215" s="68"/>
      <c r="B215" s="68"/>
      <c r="C215" s="11" t="s">
        <v>95</v>
      </c>
      <c r="D215" s="34">
        <v>42</v>
      </c>
      <c r="E215" s="34">
        <f t="shared" si="8"/>
        <v>51.66</v>
      </c>
      <c r="F215" s="34">
        <f t="shared" si="9"/>
        <v>51.7</v>
      </c>
      <c r="G215" s="102"/>
    </row>
    <row r="216" spans="1:7" ht="11.25" customHeight="1" x14ac:dyDescent="0.25">
      <c r="A216" s="68"/>
      <c r="B216" s="68"/>
      <c r="C216" s="11" t="s">
        <v>96</v>
      </c>
      <c r="D216" s="34">
        <v>95</v>
      </c>
      <c r="E216" s="34">
        <f t="shared" si="8"/>
        <v>116.85</v>
      </c>
      <c r="F216" s="34">
        <f t="shared" si="9"/>
        <v>116.9</v>
      </c>
      <c r="G216" s="102"/>
    </row>
    <row r="217" spans="1:7" ht="11.25" customHeight="1" thickBot="1" x14ac:dyDescent="0.3">
      <c r="A217" s="69"/>
      <c r="B217" s="68"/>
      <c r="C217" s="11">
        <v>4790</v>
      </c>
      <c r="D217" s="34">
        <v>117</v>
      </c>
      <c r="E217" s="34">
        <f t="shared" si="8"/>
        <v>143.91</v>
      </c>
      <c r="F217" s="34">
        <f t="shared" si="9"/>
        <v>143.9</v>
      </c>
      <c r="G217" s="102"/>
    </row>
    <row r="218" spans="1:7" ht="12" customHeight="1" x14ac:dyDescent="0.25">
      <c r="A218" s="58" t="s">
        <v>194</v>
      </c>
      <c r="B218" s="58"/>
      <c r="C218" s="10" t="s">
        <v>141</v>
      </c>
      <c r="D218" s="99">
        <v>82</v>
      </c>
      <c r="E218" s="99">
        <f>D218*1.23</f>
        <v>100.86</v>
      </c>
      <c r="F218" s="99">
        <f>ROUND(E218,1)</f>
        <v>100.9</v>
      </c>
      <c r="G218" s="103" t="s">
        <v>140</v>
      </c>
    </row>
    <row r="219" spans="1:7" ht="12" customHeight="1" x14ac:dyDescent="0.25">
      <c r="A219" s="68"/>
      <c r="B219" s="68"/>
      <c r="C219" s="11" t="s">
        <v>142</v>
      </c>
      <c r="D219" s="100"/>
      <c r="E219" s="100"/>
      <c r="F219" s="100"/>
      <c r="G219" s="102"/>
    </row>
    <row r="220" spans="1:7" ht="12" customHeight="1" x14ac:dyDescent="0.25">
      <c r="A220" s="68"/>
      <c r="B220" s="68"/>
      <c r="C220" s="11" t="s">
        <v>143</v>
      </c>
      <c r="D220" s="100"/>
      <c r="E220" s="100"/>
      <c r="F220" s="100"/>
      <c r="G220" s="102"/>
    </row>
    <row r="221" spans="1:7" ht="12" customHeight="1" x14ac:dyDescent="0.25">
      <c r="A221" s="68"/>
      <c r="B221" s="68"/>
      <c r="C221" s="11" t="s">
        <v>144</v>
      </c>
      <c r="D221" s="100"/>
      <c r="E221" s="100"/>
      <c r="F221" s="100"/>
      <c r="G221" s="102"/>
    </row>
    <row r="222" spans="1:7" ht="12" customHeight="1" thickBot="1" x14ac:dyDescent="0.3">
      <c r="A222" s="69"/>
      <c r="B222" s="69"/>
      <c r="C222" s="13" t="s">
        <v>80</v>
      </c>
      <c r="D222" s="33">
        <v>135</v>
      </c>
      <c r="E222" s="33">
        <f t="shared" ref="E222:E258" si="10">D222*1.23</f>
        <v>166.05</v>
      </c>
      <c r="F222" s="33">
        <f t="shared" ref="F222:F258" si="11">ROUND(E222,1)</f>
        <v>166.1</v>
      </c>
      <c r="G222" s="104"/>
    </row>
    <row r="223" spans="1:7" ht="12" customHeight="1" x14ac:dyDescent="0.25">
      <c r="A223" s="64" t="s">
        <v>170</v>
      </c>
      <c r="B223" s="65"/>
      <c r="C223" s="11" t="s">
        <v>82</v>
      </c>
      <c r="D223" s="34">
        <v>51</v>
      </c>
      <c r="E223" s="34">
        <f t="shared" si="10"/>
        <v>62.73</v>
      </c>
      <c r="F223" s="34">
        <f t="shared" si="11"/>
        <v>62.7</v>
      </c>
      <c r="G223" s="19" t="s">
        <v>138</v>
      </c>
    </row>
    <row r="224" spans="1:7" ht="12" customHeight="1" x14ac:dyDescent="0.25">
      <c r="A224" s="73"/>
      <c r="B224" s="75"/>
      <c r="C224" s="21" t="s">
        <v>81</v>
      </c>
      <c r="D224" s="34">
        <v>91</v>
      </c>
      <c r="E224" s="34">
        <f t="shared" si="10"/>
        <v>111.92999999999999</v>
      </c>
      <c r="F224" s="34">
        <f t="shared" si="11"/>
        <v>111.9</v>
      </c>
      <c r="G224" s="19" t="s">
        <v>138</v>
      </c>
    </row>
    <row r="225" spans="1:7" ht="12" customHeight="1" x14ac:dyDescent="0.25">
      <c r="A225" s="73"/>
      <c r="B225" s="75"/>
      <c r="C225" s="21" t="s">
        <v>83</v>
      </c>
      <c r="D225" s="34">
        <v>201</v>
      </c>
      <c r="E225" s="34">
        <f t="shared" si="10"/>
        <v>247.23</v>
      </c>
      <c r="F225" s="34">
        <f t="shared" si="11"/>
        <v>247.2</v>
      </c>
      <c r="G225" s="19" t="s">
        <v>139</v>
      </c>
    </row>
    <row r="226" spans="1:7" ht="12" customHeight="1" x14ac:dyDescent="0.25">
      <c r="A226" s="73"/>
      <c r="B226" s="75"/>
      <c r="C226" s="21" t="s">
        <v>162</v>
      </c>
      <c r="D226" s="34">
        <v>170</v>
      </c>
      <c r="E226" s="34">
        <f t="shared" si="10"/>
        <v>209.1</v>
      </c>
      <c r="F226" s="34">
        <f t="shared" si="11"/>
        <v>209.1</v>
      </c>
      <c r="G226" s="19" t="s">
        <v>139</v>
      </c>
    </row>
    <row r="227" spans="1:7" ht="12" customHeight="1" thickBot="1" x14ac:dyDescent="0.3">
      <c r="A227" s="74"/>
      <c r="B227" s="68"/>
      <c r="C227" s="21" t="s">
        <v>163</v>
      </c>
      <c r="D227" s="34">
        <v>170</v>
      </c>
      <c r="E227" s="34">
        <f t="shared" si="10"/>
        <v>209.1</v>
      </c>
      <c r="F227" s="34">
        <f t="shared" si="11"/>
        <v>209.1</v>
      </c>
      <c r="G227" s="19" t="s">
        <v>139</v>
      </c>
    </row>
    <row r="228" spans="1:7" ht="12" customHeight="1" x14ac:dyDescent="0.25">
      <c r="A228" s="58" t="s">
        <v>171</v>
      </c>
      <c r="B228" s="58"/>
      <c r="C228" s="20" t="s">
        <v>114</v>
      </c>
      <c r="D228" s="35">
        <v>528</v>
      </c>
      <c r="E228" s="35">
        <f t="shared" si="10"/>
        <v>649.43999999999994</v>
      </c>
      <c r="F228" s="35">
        <f t="shared" si="11"/>
        <v>649.4</v>
      </c>
      <c r="G228" s="18" t="s">
        <v>187</v>
      </c>
    </row>
    <row r="229" spans="1:7" ht="12" customHeight="1" x14ac:dyDescent="0.25">
      <c r="A229" s="68"/>
      <c r="B229" s="68"/>
      <c r="C229" s="21" t="s">
        <v>115</v>
      </c>
      <c r="D229" s="34">
        <v>490</v>
      </c>
      <c r="E229" s="34">
        <f t="shared" si="10"/>
        <v>602.70000000000005</v>
      </c>
      <c r="F229" s="34">
        <f t="shared" si="11"/>
        <v>602.70000000000005</v>
      </c>
      <c r="G229" s="19" t="s">
        <v>128</v>
      </c>
    </row>
    <row r="230" spans="1:7" ht="12" customHeight="1" x14ac:dyDescent="0.25">
      <c r="A230" s="68"/>
      <c r="B230" s="68"/>
      <c r="C230" s="21" t="s">
        <v>116</v>
      </c>
      <c r="D230" s="34">
        <v>435</v>
      </c>
      <c r="E230" s="34">
        <f t="shared" si="10"/>
        <v>535.04999999999995</v>
      </c>
      <c r="F230" s="34">
        <f t="shared" si="11"/>
        <v>535.1</v>
      </c>
      <c r="G230" s="19" t="s">
        <v>129</v>
      </c>
    </row>
    <row r="231" spans="1:7" ht="12" customHeight="1" thickBot="1" x14ac:dyDescent="0.3">
      <c r="A231" s="69"/>
      <c r="B231" s="69"/>
      <c r="C231" s="27" t="s">
        <v>117</v>
      </c>
      <c r="D231" s="33">
        <v>625</v>
      </c>
      <c r="E231" s="33">
        <f t="shared" si="10"/>
        <v>768.75</v>
      </c>
      <c r="F231" s="33">
        <f t="shared" si="11"/>
        <v>768.8</v>
      </c>
      <c r="G231" s="24" t="s">
        <v>128</v>
      </c>
    </row>
    <row r="232" spans="1:7" ht="12" customHeight="1" x14ac:dyDescent="0.25">
      <c r="A232" s="58" t="s">
        <v>263</v>
      </c>
      <c r="B232" s="58"/>
      <c r="C232" s="52" t="s">
        <v>379</v>
      </c>
      <c r="D232" s="35">
        <v>125</v>
      </c>
      <c r="E232" s="35">
        <f t="shared" si="10"/>
        <v>153.75</v>
      </c>
      <c r="F232" s="35">
        <f t="shared" si="11"/>
        <v>153.80000000000001</v>
      </c>
      <c r="G232" s="18" t="s">
        <v>281</v>
      </c>
    </row>
    <row r="233" spans="1:7" ht="12" customHeight="1" x14ac:dyDescent="0.25">
      <c r="A233" s="49"/>
      <c r="B233" s="49"/>
      <c r="C233" s="53" t="s">
        <v>378</v>
      </c>
      <c r="D233" s="34">
        <v>94</v>
      </c>
      <c r="E233" s="34">
        <f t="shared" si="10"/>
        <v>115.62</v>
      </c>
      <c r="F233" s="34">
        <f t="shared" si="11"/>
        <v>115.6</v>
      </c>
      <c r="G233" s="19" t="s">
        <v>281</v>
      </c>
    </row>
    <row r="234" spans="1:7" ht="12" customHeight="1" x14ac:dyDescent="0.25">
      <c r="A234" s="68"/>
      <c r="B234" s="68"/>
      <c r="C234" s="21">
        <v>3003</v>
      </c>
      <c r="D234" s="34">
        <v>133</v>
      </c>
      <c r="E234" s="34">
        <f t="shared" si="10"/>
        <v>163.59</v>
      </c>
      <c r="F234" s="34">
        <f t="shared" si="11"/>
        <v>163.6</v>
      </c>
      <c r="G234" s="19" t="s">
        <v>281</v>
      </c>
    </row>
    <row r="235" spans="1:7" ht="12" customHeight="1" x14ac:dyDescent="0.25">
      <c r="A235" s="49"/>
      <c r="B235" s="71"/>
      <c r="C235" s="21" t="s">
        <v>264</v>
      </c>
      <c r="D235" s="34">
        <v>63</v>
      </c>
      <c r="E235" s="34">
        <f t="shared" si="10"/>
        <v>77.489999999999995</v>
      </c>
      <c r="F235" s="34">
        <f t="shared" si="11"/>
        <v>77.5</v>
      </c>
      <c r="G235" s="19" t="s">
        <v>281</v>
      </c>
    </row>
    <row r="236" spans="1:7" ht="12" customHeight="1" x14ac:dyDescent="0.25">
      <c r="A236" s="68"/>
      <c r="B236" s="68"/>
      <c r="C236" s="21" t="s">
        <v>265</v>
      </c>
      <c r="D236" s="34">
        <v>102</v>
      </c>
      <c r="E236" s="34">
        <f t="shared" si="10"/>
        <v>125.46</v>
      </c>
      <c r="F236" s="34">
        <f t="shared" si="11"/>
        <v>125.5</v>
      </c>
      <c r="G236" s="19" t="s">
        <v>281</v>
      </c>
    </row>
    <row r="237" spans="1:7" ht="12" customHeight="1" x14ac:dyDescent="0.25">
      <c r="A237" s="68"/>
      <c r="B237" s="68"/>
      <c r="C237" s="21" t="s">
        <v>266</v>
      </c>
      <c r="D237" s="34">
        <v>79</v>
      </c>
      <c r="E237" s="34">
        <f t="shared" si="10"/>
        <v>97.17</v>
      </c>
      <c r="F237" s="34">
        <f t="shared" si="11"/>
        <v>97.2</v>
      </c>
      <c r="G237" s="19" t="s">
        <v>189</v>
      </c>
    </row>
    <row r="238" spans="1:7" ht="12" customHeight="1" x14ac:dyDescent="0.25">
      <c r="A238" s="68"/>
      <c r="B238" s="68"/>
      <c r="C238" s="21" t="s">
        <v>267</v>
      </c>
      <c r="D238" s="34">
        <v>64</v>
      </c>
      <c r="E238" s="34">
        <f t="shared" si="10"/>
        <v>78.72</v>
      </c>
      <c r="F238" s="34">
        <f t="shared" si="11"/>
        <v>78.7</v>
      </c>
      <c r="G238" s="19" t="s">
        <v>281</v>
      </c>
    </row>
    <row r="239" spans="1:7" ht="12" customHeight="1" x14ac:dyDescent="0.25">
      <c r="A239" s="68"/>
      <c r="B239" s="68"/>
      <c r="C239" s="21" t="s">
        <v>268</v>
      </c>
      <c r="D239" s="34">
        <v>79</v>
      </c>
      <c r="E239" s="34">
        <f t="shared" si="10"/>
        <v>97.17</v>
      </c>
      <c r="F239" s="34">
        <f t="shared" si="11"/>
        <v>97.2</v>
      </c>
      <c r="G239" s="19" t="s">
        <v>281</v>
      </c>
    </row>
    <row r="240" spans="1:7" ht="12" customHeight="1" x14ac:dyDescent="0.25">
      <c r="A240" s="68"/>
      <c r="B240" s="68"/>
      <c r="C240" s="21" t="s">
        <v>269</v>
      </c>
      <c r="D240" s="34">
        <v>86</v>
      </c>
      <c r="E240" s="34">
        <f t="shared" si="10"/>
        <v>105.78</v>
      </c>
      <c r="F240" s="34">
        <f t="shared" si="11"/>
        <v>105.8</v>
      </c>
      <c r="G240" s="19" t="s">
        <v>281</v>
      </c>
    </row>
    <row r="241" spans="1:7" ht="12" customHeight="1" x14ac:dyDescent="0.25">
      <c r="A241" s="68"/>
      <c r="B241" s="68"/>
      <c r="C241" s="21">
        <v>3091</v>
      </c>
      <c r="D241" s="34">
        <v>63</v>
      </c>
      <c r="E241" s="34">
        <f t="shared" si="10"/>
        <v>77.489999999999995</v>
      </c>
      <c r="F241" s="34">
        <f t="shared" si="11"/>
        <v>77.5</v>
      </c>
      <c r="G241" s="19" t="s">
        <v>281</v>
      </c>
    </row>
    <row r="242" spans="1:7" ht="12" customHeight="1" x14ac:dyDescent="0.25">
      <c r="A242" s="68"/>
      <c r="B242" s="68"/>
      <c r="C242" s="21" t="s">
        <v>270</v>
      </c>
      <c r="D242" s="34">
        <v>55</v>
      </c>
      <c r="E242" s="34">
        <f t="shared" si="10"/>
        <v>67.650000000000006</v>
      </c>
      <c r="F242" s="34">
        <f t="shared" si="11"/>
        <v>67.7</v>
      </c>
      <c r="G242" s="19" t="s">
        <v>281</v>
      </c>
    </row>
    <row r="243" spans="1:7" ht="12" customHeight="1" x14ac:dyDescent="0.25">
      <c r="A243" s="68"/>
      <c r="B243" s="68"/>
      <c r="C243" s="53" t="s">
        <v>380</v>
      </c>
      <c r="D243" s="34">
        <v>109</v>
      </c>
      <c r="E243" s="34">
        <f t="shared" si="10"/>
        <v>134.07</v>
      </c>
      <c r="F243" s="34">
        <f t="shared" si="11"/>
        <v>134.1</v>
      </c>
      <c r="G243" s="19" t="s">
        <v>281</v>
      </c>
    </row>
    <row r="244" spans="1:7" ht="12" customHeight="1" x14ac:dyDescent="0.25">
      <c r="A244" s="68"/>
      <c r="B244" s="68"/>
      <c r="C244" s="53" t="s">
        <v>381</v>
      </c>
      <c r="D244" s="34">
        <v>133</v>
      </c>
      <c r="E244" s="34">
        <f t="shared" si="10"/>
        <v>163.59</v>
      </c>
      <c r="F244" s="34">
        <f t="shared" si="11"/>
        <v>163.6</v>
      </c>
      <c r="G244" s="19" t="s">
        <v>139</v>
      </c>
    </row>
    <row r="245" spans="1:7" ht="12" customHeight="1" x14ac:dyDescent="0.25">
      <c r="A245" s="68"/>
      <c r="B245" s="68"/>
      <c r="C245" s="51" t="s">
        <v>271</v>
      </c>
      <c r="D245" s="34">
        <v>55</v>
      </c>
      <c r="E245" s="34">
        <f t="shared" si="10"/>
        <v>67.650000000000006</v>
      </c>
      <c r="F245" s="34">
        <f t="shared" si="11"/>
        <v>67.7</v>
      </c>
      <c r="G245" s="19" t="s">
        <v>281</v>
      </c>
    </row>
    <row r="246" spans="1:7" ht="12" customHeight="1" x14ac:dyDescent="0.25">
      <c r="A246" s="68"/>
      <c r="B246" s="68"/>
      <c r="C246" s="51" t="s">
        <v>272</v>
      </c>
      <c r="D246" s="34">
        <v>70</v>
      </c>
      <c r="E246" s="34">
        <f t="shared" si="10"/>
        <v>86.1</v>
      </c>
      <c r="F246" s="34">
        <f t="shared" si="11"/>
        <v>86.1</v>
      </c>
      <c r="G246" s="19" t="s">
        <v>281</v>
      </c>
    </row>
    <row r="247" spans="1:7" ht="12" customHeight="1" x14ac:dyDescent="0.25">
      <c r="A247" s="68"/>
      <c r="B247" s="68"/>
      <c r="C247" s="51" t="s">
        <v>273</v>
      </c>
      <c r="D247" s="34">
        <v>140</v>
      </c>
      <c r="E247" s="34">
        <f t="shared" si="10"/>
        <v>172.2</v>
      </c>
      <c r="F247" s="34">
        <f t="shared" si="11"/>
        <v>172.2</v>
      </c>
      <c r="G247" s="38" t="s">
        <v>282</v>
      </c>
    </row>
    <row r="248" spans="1:7" ht="12" customHeight="1" x14ac:dyDescent="0.25">
      <c r="A248" s="68"/>
      <c r="B248" s="68"/>
      <c r="C248" s="21" t="s">
        <v>274</v>
      </c>
      <c r="D248" s="34">
        <v>149</v>
      </c>
      <c r="E248" s="34">
        <f t="shared" si="10"/>
        <v>183.27</v>
      </c>
      <c r="F248" s="34">
        <f t="shared" si="11"/>
        <v>183.3</v>
      </c>
      <c r="G248" s="19" t="s">
        <v>281</v>
      </c>
    </row>
    <row r="249" spans="1:7" ht="12" customHeight="1" x14ac:dyDescent="0.25">
      <c r="A249" s="68"/>
      <c r="B249" s="68"/>
      <c r="C249" s="21" t="s">
        <v>275</v>
      </c>
      <c r="D249" s="34">
        <v>63</v>
      </c>
      <c r="E249" s="34">
        <f t="shared" si="10"/>
        <v>77.489999999999995</v>
      </c>
      <c r="F249" s="34">
        <f t="shared" si="11"/>
        <v>77.5</v>
      </c>
      <c r="G249" s="19" t="s">
        <v>281</v>
      </c>
    </row>
    <row r="250" spans="1:7" ht="12" customHeight="1" x14ac:dyDescent="0.25">
      <c r="A250" s="68"/>
      <c r="B250" s="68"/>
      <c r="C250" s="21" t="s">
        <v>276</v>
      </c>
      <c r="D250" s="34">
        <v>188</v>
      </c>
      <c r="E250" s="34">
        <f t="shared" si="10"/>
        <v>231.24</v>
      </c>
      <c r="F250" s="34">
        <f t="shared" si="11"/>
        <v>231.2</v>
      </c>
      <c r="G250" s="19" t="s">
        <v>281</v>
      </c>
    </row>
    <row r="251" spans="1:7" ht="12" customHeight="1" x14ac:dyDescent="0.25">
      <c r="A251" s="68"/>
      <c r="B251" s="68"/>
      <c r="C251" s="21" t="s">
        <v>277</v>
      </c>
      <c r="D251" s="34">
        <v>196</v>
      </c>
      <c r="E251" s="34">
        <f t="shared" si="10"/>
        <v>241.07999999999998</v>
      </c>
      <c r="F251" s="34">
        <f t="shared" si="11"/>
        <v>241.1</v>
      </c>
      <c r="G251" s="19" t="s">
        <v>281</v>
      </c>
    </row>
    <row r="252" spans="1:7" ht="12" customHeight="1" x14ac:dyDescent="0.25">
      <c r="A252" s="68"/>
      <c r="B252" s="68"/>
      <c r="C252" s="21">
        <v>4720</v>
      </c>
      <c r="D252" s="34">
        <v>116</v>
      </c>
      <c r="E252" s="34">
        <f t="shared" si="10"/>
        <v>142.68</v>
      </c>
      <c r="F252" s="34">
        <f t="shared" si="11"/>
        <v>142.69999999999999</v>
      </c>
      <c r="G252" s="19" t="s">
        <v>281</v>
      </c>
    </row>
    <row r="253" spans="1:7" ht="12" customHeight="1" x14ac:dyDescent="0.25">
      <c r="A253" s="68"/>
      <c r="B253" s="68"/>
      <c r="C253" s="21" t="s">
        <v>278</v>
      </c>
      <c r="D253" s="34">
        <v>175</v>
      </c>
      <c r="E253" s="34">
        <f t="shared" si="10"/>
        <v>215.25</v>
      </c>
      <c r="F253" s="34">
        <f t="shared" si="11"/>
        <v>215.3</v>
      </c>
      <c r="G253" s="19" t="s">
        <v>281</v>
      </c>
    </row>
    <row r="254" spans="1:7" ht="12" customHeight="1" x14ac:dyDescent="0.25">
      <c r="A254" s="68"/>
      <c r="B254" s="68"/>
      <c r="C254" s="21" t="s">
        <v>92</v>
      </c>
      <c r="D254" s="34">
        <v>121</v>
      </c>
      <c r="E254" s="34">
        <f t="shared" si="10"/>
        <v>148.82999999999998</v>
      </c>
      <c r="F254" s="34">
        <f t="shared" si="11"/>
        <v>148.80000000000001</v>
      </c>
      <c r="G254" s="19" t="s">
        <v>281</v>
      </c>
    </row>
    <row r="255" spans="1:7" ht="12" customHeight="1" x14ac:dyDescent="0.25">
      <c r="A255" s="68"/>
      <c r="B255" s="68"/>
      <c r="C255" s="21" t="s">
        <v>279</v>
      </c>
      <c r="D255" s="34">
        <v>63</v>
      </c>
      <c r="E255" s="34">
        <f t="shared" si="10"/>
        <v>77.489999999999995</v>
      </c>
      <c r="F255" s="34">
        <f t="shared" si="11"/>
        <v>77.5</v>
      </c>
      <c r="G255" s="19" t="s">
        <v>281</v>
      </c>
    </row>
    <row r="256" spans="1:7" ht="12" customHeight="1" x14ac:dyDescent="0.25">
      <c r="A256" s="68"/>
      <c r="B256" s="68"/>
      <c r="C256" s="21">
        <v>4772</v>
      </c>
      <c r="D256" s="34">
        <v>55</v>
      </c>
      <c r="E256" s="34">
        <f t="shared" si="10"/>
        <v>67.650000000000006</v>
      </c>
      <c r="F256" s="34">
        <f t="shared" si="11"/>
        <v>67.7</v>
      </c>
      <c r="G256" s="19" t="s">
        <v>281</v>
      </c>
    </row>
    <row r="257" spans="1:7" ht="12" customHeight="1" x14ac:dyDescent="0.25">
      <c r="A257" s="68"/>
      <c r="B257" s="68"/>
      <c r="C257" s="21">
        <v>4791</v>
      </c>
      <c r="D257" s="34">
        <v>121</v>
      </c>
      <c r="E257" s="34">
        <f t="shared" si="10"/>
        <v>148.82999999999998</v>
      </c>
      <c r="F257" s="34">
        <f t="shared" si="11"/>
        <v>148.80000000000001</v>
      </c>
      <c r="G257" s="38" t="s">
        <v>140</v>
      </c>
    </row>
    <row r="258" spans="1:7" ht="12" customHeight="1" thickBot="1" x14ac:dyDescent="0.3">
      <c r="A258" s="69"/>
      <c r="B258" s="69"/>
      <c r="C258" s="27" t="s">
        <v>280</v>
      </c>
      <c r="D258" s="33">
        <v>175</v>
      </c>
      <c r="E258" s="33">
        <f t="shared" si="10"/>
        <v>215.25</v>
      </c>
      <c r="F258" s="33">
        <f t="shared" si="11"/>
        <v>215.3</v>
      </c>
      <c r="G258" s="39" t="s">
        <v>140</v>
      </c>
    </row>
    <row r="259" spans="1:7" ht="12" customHeight="1" x14ac:dyDescent="0.3">
      <c r="A259" s="64" t="s">
        <v>168</v>
      </c>
      <c r="B259" s="64"/>
      <c r="C259" s="10" t="s">
        <v>155</v>
      </c>
      <c r="D259" s="99">
        <v>108</v>
      </c>
      <c r="E259" s="99">
        <f>D259*1.23</f>
        <v>132.84</v>
      </c>
      <c r="F259" s="99">
        <f>ROUND(E259,1)</f>
        <v>132.80000000000001</v>
      </c>
      <c r="G259" s="103" t="s">
        <v>49</v>
      </c>
    </row>
    <row r="260" spans="1:7" ht="12" customHeight="1" x14ac:dyDescent="0.25">
      <c r="A260" s="66"/>
      <c r="B260" s="66"/>
      <c r="C260" s="11" t="s">
        <v>156</v>
      </c>
      <c r="D260" s="100"/>
      <c r="E260" s="100"/>
      <c r="F260" s="100"/>
      <c r="G260" s="102"/>
    </row>
    <row r="261" spans="1:7" ht="12" customHeight="1" x14ac:dyDescent="0.25">
      <c r="A261" s="66"/>
      <c r="B261" s="66"/>
      <c r="C261" s="11" t="s">
        <v>157</v>
      </c>
      <c r="D261" s="100"/>
      <c r="E261" s="100"/>
      <c r="F261" s="100"/>
      <c r="G261" s="102"/>
    </row>
    <row r="262" spans="1:7" ht="12" customHeight="1" x14ac:dyDescent="0.25">
      <c r="A262" s="66"/>
      <c r="B262" s="66"/>
      <c r="C262" s="11" t="s">
        <v>158</v>
      </c>
      <c r="D262" s="100"/>
      <c r="E262" s="100"/>
      <c r="F262" s="100"/>
      <c r="G262" s="102"/>
    </row>
    <row r="263" spans="1:7" ht="12" customHeight="1" x14ac:dyDescent="0.25">
      <c r="A263" s="66"/>
      <c r="B263" s="66"/>
      <c r="C263" s="11" t="s">
        <v>159</v>
      </c>
      <c r="D263" s="100"/>
      <c r="E263" s="100"/>
      <c r="F263" s="100"/>
      <c r="G263" s="102"/>
    </row>
    <row r="264" spans="1:7" ht="12" customHeight="1" x14ac:dyDescent="0.25">
      <c r="A264" s="66"/>
      <c r="B264" s="66"/>
      <c r="C264" s="11" t="s">
        <v>160</v>
      </c>
      <c r="D264" s="100"/>
      <c r="E264" s="100"/>
      <c r="F264" s="100"/>
      <c r="G264" s="102"/>
    </row>
    <row r="265" spans="1:7" ht="12" customHeight="1" thickBot="1" x14ac:dyDescent="0.3">
      <c r="A265" s="66"/>
      <c r="B265" s="66"/>
      <c r="C265" s="11" t="s">
        <v>161</v>
      </c>
      <c r="D265" s="100"/>
      <c r="E265" s="101"/>
      <c r="F265" s="101"/>
      <c r="G265" s="102"/>
    </row>
    <row r="266" spans="1:7" ht="12" customHeight="1" x14ac:dyDescent="0.3">
      <c r="A266" s="64" t="s">
        <v>237</v>
      </c>
      <c r="B266" s="64"/>
      <c r="C266" s="10" t="s">
        <v>239</v>
      </c>
      <c r="D266" s="99">
        <v>143</v>
      </c>
      <c r="E266" s="99">
        <f>D266*1.23</f>
        <v>175.89</v>
      </c>
      <c r="F266" s="99">
        <f>ROUND(E266,1)</f>
        <v>175.9</v>
      </c>
      <c r="G266" s="96" t="s">
        <v>49</v>
      </c>
    </row>
    <row r="267" spans="1:7" ht="12" customHeight="1" x14ac:dyDescent="0.25">
      <c r="A267" s="71"/>
      <c r="B267" s="71"/>
      <c r="C267" s="11" t="s">
        <v>240</v>
      </c>
      <c r="D267" s="100"/>
      <c r="E267" s="100"/>
      <c r="F267" s="100"/>
      <c r="G267" s="97"/>
    </row>
    <row r="268" spans="1:7" ht="12" customHeight="1" x14ac:dyDescent="0.25">
      <c r="A268" s="59"/>
      <c r="B268" s="59"/>
      <c r="C268" s="11" t="s">
        <v>241</v>
      </c>
      <c r="D268" s="100"/>
      <c r="E268" s="100"/>
      <c r="F268" s="100"/>
      <c r="G268" s="97"/>
    </row>
    <row r="269" spans="1:7" ht="12" customHeight="1" x14ac:dyDescent="0.25">
      <c r="A269" s="59"/>
      <c r="B269" s="59"/>
      <c r="C269" s="11">
        <v>6238</v>
      </c>
      <c r="D269" s="100"/>
      <c r="E269" s="100"/>
      <c r="F269" s="100"/>
      <c r="G269" s="97"/>
    </row>
    <row r="270" spans="1:7" ht="12" customHeight="1" x14ac:dyDescent="0.25">
      <c r="A270" s="59"/>
      <c r="B270" s="59"/>
      <c r="C270" s="11" t="s">
        <v>242</v>
      </c>
      <c r="D270" s="40">
        <v>116</v>
      </c>
      <c r="E270" s="34">
        <f t="shared" ref="E270:E288" si="12">D270*1.23</f>
        <v>142.68</v>
      </c>
      <c r="F270" s="34">
        <f t="shared" ref="F270:F288" si="13">ROUND(E270,1)</f>
        <v>142.69999999999999</v>
      </c>
      <c r="G270" s="97"/>
    </row>
    <row r="271" spans="1:7" ht="12" customHeight="1" x14ac:dyDescent="0.25">
      <c r="A271" s="59"/>
      <c r="B271" s="59"/>
      <c r="C271" s="11" t="s">
        <v>243</v>
      </c>
      <c r="D271" s="40">
        <v>155</v>
      </c>
      <c r="E271" s="34">
        <f t="shared" si="12"/>
        <v>190.65</v>
      </c>
      <c r="F271" s="34">
        <f t="shared" si="13"/>
        <v>190.7</v>
      </c>
      <c r="G271" s="97"/>
    </row>
    <row r="272" spans="1:7" ht="12" customHeight="1" x14ac:dyDescent="0.25">
      <c r="A272" s="59"/>
      <c r="B272" s="59"/>
      <c r="C272" s="11" t="s">
        <v>244</v>
      </c>
      <c r="D272" s="40">
        <v>155</v>
      </c>
      <c r="E272" s="34">
        <f t="shared" si="12"/>
        <v>190.65</v>
      </c>
      <c r="F272" s="34">
        <f t="shared" si="13"/>
        <v>190.7</v>
      </c>
      <c r="G272" s="97"/>
    </row>
    <row r="273" spans="1:7" ht="12" customHeight="1" x14ac:dyDescent="0.25">
      <c r="A273" s="59"/>
      <c r="B273" s="59"/>
      <c r="C273" s="11" t="s">
        <v>245</v>
      </c>
      <c r="D273" s="40">
        <v>155</v>
      </c>
      <c r="E273" s="34">
        <f t="shared" si="12"/>
        <v>190.65</v>
      </c>
      <c r="F273" s="34">
        <f t="shared" si="13"/>
        <v>190.7</v>
      </c>
      <c r="G273" s="97"/>
    </row>
    <row r="274" spans="1:7" ht="12" customHeight="1" x14ac:dyDescent="0.25">
      <c r="A274" s="59"/>
      <c r="B274" s="59"/>
      <c r="C274" s="11" t="s">
        <v>246</v>
      </c>
      <c r="D274" s="40">
        <v>352</v>
      </c>
      <c r="E274" s="34">
        <f t="shared" si="12"/>
        <v>432.96</v>
      </c>
      <c r="F274" s="34">
        <f t="shared" si="13"/>
        <v>433</v>
      </c>
      <c r="G274" s="38" t="s">
        <v>250</v>
      </c>
    </row>
    <row r="275" spans="1:7" ht="12" customHeight="1" x14ac:dyDescent="0.25">
      <c r="A275" s="59"/>
      <c r="B275" s="59"/>
      <c r="C275" s="11">
        <v>6290</v>
      </c>
      <c r="D275" s="40">
        <v>91</v>
      </c>
      <c r="E275" s="34">
        <f t="shared" si="12"/>
        <v>111.92999999999999</v>
      </c>
      <c r="F275" s="34">
        <f t="shared" si="13"/>
        <v>111.9</v>
      </c>
      <c r="G275" s="38" t="s">
        <v>140</v>
      </c>
    </row>
    <row r="276" spans="1:7" ht="12" customHeight="1" x14ac:dyDescent="0.25">
      <c r="A276" s="59"/>
      <c r="B276" s="59"/>
      <c r="C276" s="11" t="s">
        <v>247</v>
      </c>
      <c r="D276" s="40">
        <v>103</v>
      </c>
      <c r="E276" s="34">
        <f t="shared" si="12"/>
        <v>126.69</v>
      </c>
      <c r="F276" s="34">
        <f t="shared" si="13"/>
        <v>126.7</v>
      </c>
      <c r="G276" s="38" t="s">
        <v>140</v>
      </c>
    </row>
    <row r="277" spans="1:7" ht="12" customHeight="1" thickBot="1" x14ac:dyDescent="0.3">
      <c r="A277" s="70"/>
      <c r="B277" s="70"/>
      <c r="C277" s="13" t="s">
        <v>248</v>
      </c>
      <c r="D277" s="40">
        <v>408</v>
      </c>
      <c r="E277" s="34">
        <f t="shared" si="12"/>
        <v>501.84</v>
      </c>
      <c r="F277" s="34">
        <f t="shared" si="13"/>
        <v>501.8</v>
      </c>
      <c r="G277" s="38" t="s">
        <v>249</v>
      </c>
    </row>
    <row r="278" spans="1:7" ht="12" customHeight="1" x14ac:dyDescent="0.25">
      <c r="A278" s="130" t="s">
        <v>382</v>
      </c>
      <c r="B278" s="81"/>
      <c r="C278" s="11" t="s">
        <v>383</v>
      </c>
      <c r="D278" s="54">
        <v>155</v>
      </c>
      <c r="E278" s="35">
        <f t="shared" si="12"/>
        <v>190.65</v>
      </c>
      <c r="F278" s="35">
        <f t="shared" si="13"/>
        <v>190.7</v>
      </c>
      <c r="G278" s="42" t="s">
        <v>49</v>
      </c>
    </row>
    <row r="279" spans="1:7" ht="12" customHeight="1" x14ac:dyDescent="0.25">
      <c r="A279" s="131"/>
      <c r="B279" s="81"/>
      <c r="C279" s="11" t="s">
        <v>386</v>
      </c>
      <c r="D279" s="40">
        <v>155</v>
      </c>
      <c r="E279" s="34">
        <f t="shared" si="12"/>
        <v>190.65</v>
      </c>
      <c r="F279" s="34">
        <f t="shared" si="13"/>
        <v>190.7</v>
      </c>
      <c r="G279" s="43" t="s">
        <v>49</v>
      </c>
    </row>
    <row r="280" spans="1:7" ht="12" customHeight="1" x14ac:dyDescent="0.25">
      <c r="A280" s="49"/>
      <c r="B280" s="49"/>
      <c r="C280" s="11" t="s">
        <v>387</v>
      </c>
      <c r="D280" s="40">
        <v>155</v>
      </c>
      <c r="E280" s="34">
        <f t="shared" si="12"/>
        <v>190.65</v>
      </c>
      <c r="F280" s="34">
        <f t="shared" si="13"/>
        <v>190.7</v>
      </c>
      <c r="G280" s="38" t="s">
        <v>339</v>
      </c>
    </row>
    <row r="281" spans="1:7" ht="12" customHeight="1" x14ac:dyDescent="0.25">
      <c r="A281" s="59"/>
      <c r="B281" s="59"/>
      <c r="C281" s="11" t="s">
        <v>384</v>
      </c>
      <c r="D281" s="40">
        <v>155</v>
      </c>
      <c r="E281" s="34">
        <f t="shared" si="12"/>
        <v>190.65</v>
      </c>
      <c r="F281" s="34">
        <f t="shared" si="13"/>
        <v>190.7</v>
      </c>
      <c r="G281" s="43" t="s">
        <v>49</v>
      </c>
    </row>
    <row r="282" spans="1:7" ht="12" customHeight="1" x14ac:dyDescent="0.25">
      <c r="A282" s="59"/>
      <c r="B282" s="59"/>
      <c r="C282" s="11" t="s">
        <v>385</v>
      </c>
      <c r="D282" s="40">
        <v>129</v>
      </c>
      <c r="E282" s="34">
        <f t="shared" si="12"/>
        <v>158.66999999999999</v>
      </c>
      <c r="F282" s="34">
        <f t="shared" si="13"/>
        <v>158.69999999999999</v>
      </c>
      <c r="G282" s="43" t="s">
        <v>49</v>
      </c>
    </row>
    <row r="283" spans="1:7" ht="12" customHeight="1" x14ac:dyDescent="0.25">
      <c r="A283" s="59"/>
      <c r="B283" s="59"/>
      <c r="C283" s="11" t="s">
        <v>388</v>
      </c>
      <c r="D283" s="40">
        <v>139</v>
      </c>
      <c r="E283" s="34">
        <f t="shared" si="12"/>
        <v>170.97</v>
      </c>
      <c r="F283" s="34">
        <f t="shared" si="13"/>
        <v>171</v>
      </c>
      <c r="G283" s="43" t="s">
        <v>49</v>
      </c>
    </row>
    <row r="284" spans="1:7" ht="12" customHeight="1" x14ac:dyDescent="0.25">
      <c r="A284" s="59"/>
      <c r="B284" s="59"/>
      <c r="C284" s="11" t="s">
        <v>389</v>
      </c>
      <c r="D284" s="40">
        <v>139</v>
      </c>
      <c r="E284" s="34">
        <f t="shared" si="12"/>
        <v>170.97</v>
      </c>
      <c r="F284" s="34">
        <f t="shared" si="13"/>
        <v>171</v>
      </c>
      <c r="G284" s="43" t="s">
        <v>49</v>
      </c>
    </row>
    <row r="285" spans="1:7" ht="12" customHeight="1" x14ac:dyDescent="0.25">
      <c r="A285" s="59"/>
      <c r="B285" s="59"/>
      <c r="C285" s="11">
        <v>7260</v>
      </c>
      <c r="D285" s="40">
        <v>134</v>
      </c>
      <c r="E285" s="34">
        <f t="shared" si="12"/>
        <v>164.82</v>
      </c>
      <c r="F285" s="34">
        <f t="shared" si="13"/>
        <v>164.8</v>
      </c>
      <c r="G285" s="43" t="s">
        <v>49</v>
      </c>
    </row>
    <row r="286" spans="1:7" ht="12" customHeight="1" x14ac:dyDescent="0.25">
      <c r="A286" s="59"/>
      <c r="B286" s="59"/>
      <c r="C286" s="11" t="s">
        <v>392</v>
      </c>
      <c r="D286" s="40">
        <v>112</v>
      </c>
      <c r="E286" s="34">
        <f t="shared" si="12"/>
        <v>137.76</v>
      </c>
      <c r="F286" s="34">
        <f t="shared" si="13"/>
        <v>137.80000000000001</v>
      </c>
      <c r="G286" s="38" t="s">
        <v>140</v>
      </c>
    </row>
    <row r="287" spans="1:7" ht="12" customHeight="1" x14ac:dyDescent="0.25">
      <c r="A287" s="59"/>
      <c r="B287" s="59"/>
      <c r="C287" s="11" t="s">
        <v>390</v>
      </c>
      <c r="D287" s="40">
        <v>72</v>
      </c>
      <c r="E287" s="34">
        <f t="shared" si="12"/>
        <v>88.56</v>
      </c>
      <c r="F287" s="34">
        <f t="shared" si="13"/>
        <v>88.6</v>
      </c>
      <c r="G287" s="38" t="s">
        <v>140</v>
      </c>
    </row>
    <row r="288" spans="1:7" ht="12" customHeight="1" thickBot="1" x14ac:dyDescent="0.3">
      <c r="A288" s="59"/>
      <c r="B288" s="59"/>
      <c r="C288" s="11" t="s">
        <v>391</v>
      </c>
      <c r="D288" s="41">
        <v>182</v>
      </c>
      <c r="E288" s="33">
        <f t="shared" si="12"/>
        <v>223.85999999999999</v>
      </c>
      <c r="F288" s="33">
        <f t="shared" si="13"/>
        <v>223.9</v>
      </c>
      <c r="G288" s="39" t="s">
        <v>140</v>
      </c>
    </row>
    <row r="289" spans="1:7" ht="12" customHeight="1" x14ac:dyDescent="0.25">
      <c r="A289" s="58" t="s">
        <v>173</v>
      </c>
      <c r="B289" s="58"/>
      <c r="C289" s="14" t="s">
        <v>20</v>
      </c>
      <c r="D289" s="99">
        <v>197</v>
      </c>
      <c r="E289" s="99">
        <f>D289*1.23</f>
        <v>242.31</v>
      </c>
      <c r="F289" s="99">
        <f>ROUND(E289,1)</f>
        <v>242.3</v>
      </c>
      <c r="G289" s="121" t="s">
        <v>177</v>
      </c>
    </row>
    <row r="290" spans="1:7" ht="12" customHeight="1" x14ac:dyDescent="0.25">
      <c r="A290" s="68"/>
      <c r="B290" s="68"/>
      <c r="C290" s="12" t="s">
        <v>21</v>
      </c>
      <c r="D290" s="100"/>
      <c r="E290" s="100"/>
      <c r="F290" s="100"/>
      <c r="G290" s="122"/>
    </row>
    <row r="291" spans="1:7" ht="12" customHeight="1" x14ac:dyDescent="0.25">
      <c r="A291" s="68"/>
      <c r="B291" s="68"/>
      <c r="C291" s="12" t="s">
        <v>24</v>
      </c>
      <c r="D291" s="100"/>
      <c r="E291" s="100"/>
      <c r="F291" s="100"/>
      <c r="G291" s="122"/>
    </row>
    <row r="292" spans="1:7" ht="12" customHeight="1" x14ac:dyDescent="0.25">
      <c r="A292" s="68"/>
      <c r="B292" s="68"/>
      <c r="C292" s="12" t="s">
        <v>25</v>
      </c>
      <c r="D292" s="100"/>
      <c r="E292" s="100"/>
      <c r="F292" s="100"/>
      <c r="G292" s="122"/>
    </row>
    <row r="293" spans="1:7" ht="12" customHeight="1" x14ac:dyDescent="0.25">
      <c r="A293" s="68"/>
      <c r="B293" s="68"/>
      <c r="C293" s="12" t="s">
        <v>26</v>
      </c>
      <c r="D293" s="100"/>
      <c r="E293" s="100"/>
      <c r="F293" s="100"/>
      <c r="G293" s="122"/>
    </row>
    <row r="294" spans="1:7" ht="12" customHeight="1" x14ac:dyDescent="0.25">
      <c r="A294" s="68"/>
      <c r="B294" s="68"/>
      <c r="C294" s="12" t="s">
        <v>27</v>
      </c>
      <c r="D294" s="100"/>
      <c r="E294" s="100"/>
      <c r="F294" s="100"/>
      <c r="G294" s="122"/>
    </row>
    <row r="295" spans="1:7" ht="12" customHeight="1" x14ac:dyDescent="0.25">
      <c r="A295" s="68"/>
      <c r="B295" s="68"/>
      <c r="C295" s="26" t="s">
        <v>22</v>
      </c>
      <c r="D295" s="100"/>
      <c r="E295" s="100"/>
      <c r="F295" s="100"/>
      <c r="G295" s="122"/>
    </row>
    <row r="296" spans="1:7" ht="12" customHeight="1" x14ac:dyDescent="0.25">
      <c r="A296" s="68"/>
      <c r="B296" s="68"/>
      <c r="C296" s="12" t="s">
        <v>23</v>
      </c>
      <c r="D296" s="100"/>
      <c r="E296" s="100"/>
      <c r="F296" s="100"/>
      <c r="G296" s="122"/>
    </row>
    <row r="297" spans="1:7" ht="12" customHeight="1" thickBot="1" x14ac:dyDescent="0.3">
      <c r="A297" s="69"/>
      <c r="B297" s="69"/>
      <c r="C297" s="45" t="s">
        <v>19</v>
      </c>
      <c r="D297" s="33">
        <v>447</v>
      </c>
      <c r="E297" s="33">
        <f t="shared" ref="E297:E308" si="14">D297*1.23</f>
        <v>549.80999999999995</v>
      </c>
      <c r="F297" s="33">
        <f t="shared" ref="F297:F308" si="15">ROUND(E297,1)</f>
        <v>549.79999999999995</v>
      </c>
      <c r="G297" s="45" t="s">
        <v>188</v>
      </c>
    </row>
    <row r="298" spans="1:7" ht="12" customHeight="1" x14ac:dyDescent="0.25">
      <c r="A298" s="58" t="s">
        <v>238</v>
      </c>
      <c r="B298" s="58"/>
      <c r="C298" s="14">
        <v>6800</v>
      </c>
      <c r="D298" s="35">
        <v>443</v>
      </c>
      <c r="E298" s="35">
        <f t="shared" si="14"/>
        <v>544.89</v>
      </c>
      <c r="F298" s="35">
        <f t="shared" si="15"/>
        <v>544.9</v>
      </c>
      <c r="G298" s="47" t="s">
        <v>177</v>
      </c>
    </row>
    <row r="299" spans="1:7" ht="12" customHeight="1" x14ac:dyDescent="0.25">
      <c r="A299" s="75"/>
      <c r="B299" s="75"/>
      <c r="C299" s="12" t="s">
        <v>251</v>
      </c>
      <c r="D299" s="34">
        <v>182</v>
      </c>
      <c r="E299" s="34">
        <f t="shared" si="14"/>
        <v>223.85999999999999</v>
      </c>
      <c r="F299" s="34">
        <f t="shared" si="15"/>
        <v>223.9</v>
      </c>
      <c r="G299" s="46" t="s">
        <v>177</v>
      </c>
    </row>
    <row r="300" spans="1:7" ht="12" customHeight="1" x14ac:dyDescent="0.25">
      <c r="A300" s="68"/>
      <c r="B300" s="68"/>
      <c r="C300" s="12" t="s">
        <v>252</v>
      </c>
      <c r="D300" s="34">
        <v>182</v>
      </c>
      <c r="E300" s="34">
        <f t="shared" si="14"/>
        <v>223.85999999999999</v>
      </c>
      <c r="F300" s="34">
        <f t="shared" si="15"/>
        <v>223.9</v>
      </c>
      <c r="G300" s="46" t="s">
        <v>259</v>
      </c>
    </row>
    <row r="301" spans="1:7" ht="12" customHeight="1" x14ac:dyDescent="0.25">
      <c r="A301" s="68"/>
      <c r="B301" s="68"/>
      <c r="C301" s="12" t="s">
        <v>253</v>
      </c>
      <c r="D301" s="34">
        <v>182</v>
      </c>
      <c r="E301" s="34">
        <f t="shared" si="14"/>
        <v>223.85999999999999</v>
      </c>
      <c r="F301" s="34">
        <f t="shared" si="15"/>
        <v>223.9</v>
      </c>
      <c r="G301" s="122" t="s">
        <v>177</v>
      </c>
    </row>
    <row r="302" spans="1:7" ht="12" customHeight="1" x14ac:dyDescent="0.25">
      <c r="A302" s="68"/>
      <c r="B302" s="68"/>
      <c r="C302" s="12" t="s">
        <v>254</v>
      </c>
      <c r="D302" s="34">
        <v>182</v>
      </c>
      <c r="E302" s="34">
        <f t="shared" si="14"/>
        <v>223.85999999999999</v>
      </c>
      <c r="F302" s="34">
        <f t="shared" si="15"/>
        <v>223.9</v>
      </c>
      <c r="G302" s="122"/>
    </row>
    <row r="303" spans="1:7" ht="12" customHeight="1" x14ac:dyDescent="0.25">
      <c r="A303" s="68"/>
      <c r="B303" s="68"/>
      <c r="C303" s="12" t="s">
        <v>484</v>
      </c>
      <c r="D303" s="34">
        <v>182</v>
      </c>
      <c r="E303" s="34">
        <f t="shared" si="14"/>
        <v>223.85999999999999</v>
      </c>
      <c r="F303" s="34">
        <f t="shared" si="15"/>
        <v>223.9</v>
      </c>
      <c r="G303" s="122"/>
    </row>
    <row r="304" spans="1:7" ht="12" customHeight="1" x14ac:dyDescent="0.25">
      <c r="A304" s="68"/>
      <c r="B304" s="68"/>
      <c r="C304" s="12">
        <v>6855</v>
      </c>
      <c r="D304" s="34">
        <v>443</v>
      </c>
      <c r="E304" s="34">
        <f t="shared" si="14"/>
        <v>544.89</v>
      </c>
      <c r="F304" s="34">
        <f t="shared" si="15"/>
        <v>544.9</v>
      </c>
      <c r="G304" s="122"/>
    </row>
    <row r="305" spans="1:7" ht="12" customHeight="1" x14ac:dyDescent="0.25">
      <c r="A305" s="68"/>
      <c r="B305" s="68"/>
      <c r="C305" s="12" t="s">
        <v>255</v>
      </c>
      <c r="D305" s="34">
        <v>182</v>
      </c>
      <c r="E305" s="34">
        <f t="shared" si="14"/>
        <v>223.85999999999999</v>
      </c>
      <c r="F305" s="34">
        <f t="shared" si="15"/>
        <v>223.9</v>
      </c>
      <c r="G305" s="122"/>
    </row>
    <row r="306" spans="1:7" ht="12" customHeight="1" x14ac:dyDescent="0.25">
      <c r="A306" s="68"/>
      <c r="B306" s="68"/>
      <c r="C306" s="12">
        <v>6860</v>
      </c>
      <c r="D306" s="34">
        <v>443</v>
      </c>
      <c r="E306" s="34">
        <f t="shared" si="14"/>
        <v>544.89</v>
      </c>
      <c r="F306" s="34">
        <f t="shared" si="15"/>
        <v>544.9</v>
      </c>
      <c r="G306" s="122"/>
    </row>
    <row r="307" spans="1:7" ht="12" customHeight="1" x14ac:dyDescent="0.25">
      <c r="A307" s="68"/>
      <c r="B307" s="68"/>
      <c r="C307" s="12" t="s">
        <v>256</v>
      </c>
      <c r="D307" s="34">
        <v>182</v>
      </c>
      <c r="E307" s="34">
        <f t="shared" si="14"/>
        <v>223.85999999999999</v>
      </c>
      <c r="F307" s="34">
        <f t="shared" si="15"/>
        <v>223.9</v>
      </c>
      <c r="G307" s="122"/>
    </row>
    <row r="308" spans="1:7" ht="12" customHeight="1" thickBot="1" x14ac:dyDescent="0.3">
      <c r="A308" s="69"/>
      <c r="B308" s="69"/>
      <c r="C308" s="45" t="s">
        <v>257</v>
      </c>
      <c r="D308" s="33">
        <v>426</v>
      </c>
      <c r="E308" s="34">
        <f t="shared" si="14"/>
        <v>523.98</v>
      </c>
      <c r="F308" s="34">
        <f t="shared" si="15"/>
        <v>524</v>
      </c>
      <c r="G308" s="48" t="s">
        <v>258</v>
      </c>
    </row>
    <row r="309" spans="1:7" ht="12" customHeight="1" x14ac:dyDescent="0.25">
      <c r="A309" s="64" t="s">
        <v>283</v>
      </c>
      <c r="B309" s="84"/>
      <c r="C309" s="14" t="s">
        <v>284</v>
      </c>
      <c r="D309" s="99">
        <v>186</v>
      </c>
      <c r="E309" s="99">
        <f>D309*1.23</f>
        <v>228.78</v>
      </c>
      <c r="F309" s="99">
        <f>ROUND(E309,1)</f>
        <v>228.8</v>
      </c>
      <c r="G309" s="121" t="s">
        <v>177</v>
      </c>
    </row>
    <row r="310" spans="1:7" ht="12" customHeight="1" x14ac:dyDescent="0.25">
      <c r="A310" s="49"/>
      <c r="B310" s="36"/>
      <c r="C310" s="12" t="s">
        <v>285</v>
      </c>
      <c r="D310" s="100"/>
      <c r="E310" s="100"/>
      <c r="F310" s="100"/>
      <c r="G310" s="122"/>
    </row>
    <row r="311" spans="1:7" ht="12" customHeight="1" x14ac:dyDescent="0.25">
      <c r="A311" s="65"/>
      <c r="B311" s="9"/>
      <c r="C311" s="12" t="s">
        <v>286</v>
      </c>
      <c r="D311" s="100"/>
      <c r="E311" s="100"/>
      <c r="F311" s="100"/>
      <c r="G311" s="122"/>
    </row>
    <row r="312" spans="1:7" ht="12" customHeight="1" x14ac:dyDescent="0.25">
      <c r="A312" s="65"/>
      <c r="B312" s="9"/>
      <c r="C312" s="12" t="s">
        <v>287</v>
      </c>
      <c r="D312" s="100"/>
      <c r="E312" s="100"/>
      <c r="F312" s="100"/>
      <c r="G312" s="122"/>
    </row>
    <row r="313" spans="1:7" ht="12" customHeight="1" x14ac:dyDescent="0.25">
      <c r="A313" s="65"/>
      <c r="B313" s="9"/>
      <c r="C313" s="12" t="s">
        <v>288</v>
      </c>
      <c r="D313" s="100"/>
      <c r="E313" s="100"/>
      <c r="F313" s="100"/>
      <c r="G313" s="122"/>
    </row>
    <row r="314" spans="1:7" ht="12" customHeight="1" thickBot="1" x14ac:dyDescent="0.3">
      <c r="A314" s="67" t="s">
        <v>78</v>
      </c>
      <c r="B314" s="85"/>
      <c r="C314" s="45" t="s">
        <v>289</v>
      </c>
      <c r="D314" s="33">
        <v>454</v>
      </c>
      <c r="E314" s="34">
        <f t="shared" ref="E314" si="16">D314*1.23</f>
        <v>558.41999999999996</v>
      </c>
      <c r="F314" s="34">
        <f t="shared" ref="F314" si="17">ROUND(E314,1)</f>
        <v>558.4</v>
      </c>
      <c r="G314" s="48" t="s">
        <v>258</v>
      </c>
    </row>
    <row r="315" spans="1:7" ht="12" customHeight="1" x14ac:dyDescent="0.25">
      <c r="A315" s="64" t="s">
        <v>176</v>
      </c>
      <c r="B315" s="84"/>
      <c r="C315" s="10" t="s">
        <v>130</v>
      </c>
      <c r="D315" s="99">
        <v>78</v>
      </c>
      <c r="E315" s="99">
        <f>D315*1.23</f>
        <v>95.94</v>
      </c>
      <c r="F315" s="99">
        <f>ROUND(E315,1)</f>
        <v>95.9</v>
      </c>
      <c r="G315" s="103" t="s">
        <v>189</v>
      </c>
    </row>
    <row r="316" spans="1:7" ht="12" customHeight="1" x14ac:dyDescent="0.25">
      <c r="A316" s="65"/>
      <c r="B316" s="9"/>
      <c r="C316" s="11" t="s">
        <v>131</v>
      </c>
      <c r="D316" s="100"/>
      <c r="E316" s="100"/>
      <c r="F316" s="100"/>
      <c r="G316" s="102"/>
    </row>
    <row r="317" spans="1:7" ht="12" customHeight="1" x14ac:dyDescent="0.25">
      <c r="A317" s="65"/>
      <c r="B317" s="9"/>
      <c r="C317" s="11" t="s">
        <v>132</v>
      </c>
      <c r="D317" s="100"/>
      <c r="E317" s="100"/>
      <c r="F317" s="100"/>
      <c r="G317" s="102"/>
    </row>
    <row r="318" spans="1:7" ht="12" customHeight="1" x14ac:dyDescent="0.25">
      <c r="A318" s="65"/>
      <c r="B318" s="9"/>
      <c r="C318" s="11" t="s">
        <v>133</v>
      </c>
      <c r="D318" s="100"/>
      <c r="E318" s="100"/>
      <c r="F318" s="100"/>
      <c r="G318" s="102"/>
    </row>
    <row r="319" spans="1:7" ht="12" customHeight="1" x14ac:dyDescent="0.25">
      <c r="A319" s="65"/>
      <c r="B319" s="9"/>
      <c r="C319" s="11" t="s">
        <v>134</v>
      </c>
      <c r="D319" s="100"/>
      <c r="E319" s="100"/>
      <c r="F319" s="100"/>
      <c r="G319" s="102"/>
    </row>
    <row r="320" spans="1:7" ht="12" customHeight="1" thickBot="1" x14ac:dyDescent="0.3">
      <c r="A320" s="74"/>
      <c r="B320" s="86"/>
      <c r="C320" s="13" t="s">
        <v>135</v>
      </c>
      <c r="D320" s="101"/>
      <c r="E320" s="101"/>
      <c r="F320" s="101"/>
      <c r="G320" s="104"/>
    </row>
    <row r="321" spans="1:7" ht="12" customHeight="1" x14ac:dyDescent="0.25">
      <c r="A321" s="58" t="s">
        <v>174</v>
      </c>
      <c r="B321" s="58"/>
      <c r="C321" s="10" t="s">
        <v>31</v>
      </c>
      <c r="D321" s="99">
        <v>115</v>
      </c>
      <c r="E321" s="99">
        <f>D321*1.23</f>
        <v>141.44999999999999</v>
      </c>
      <c r="F321" s="99">
        <f>ROUND(E321,1)</f>
        <v>141.5</v>
      </c>
      <c r="G321" s="103" t="s">
        <v>190</v>
      </c>
    </row>
    <row r="322" spans="1:7" ht="12" customHeight="1" x14ac:dyDescent="0.25">
      <c r="A322" s="68"/>
      <c r="B322" s="68"/>
      <c r="C322" s="11" t="s">
        <v>32</v>
      </c>
      <c r="D322" s="100"/>
      <c r="E322" s="100"/>
      <c r="F322" s="100"/>
      <c r="G322" s="102"/>
    </row>
    <row r="323" spans="1:7" ht="12" customHeight="1" x14ac:dyDescent="0.25">
      <c r="A323" s="68"/>
      <c r="B323" s="68"/>
      <c r="C323" s="32" t="s">
        <v>33</v>
      </c>
      <c r="D323" s="119"/>
      <c r="E323" s="119"/>
      <c r="F323" s="119"/>
      <c r="G323" s="102"/>
    </row>
    <row r="324" spans="1:7" ht="12" customHeight="1" x14ac:dyDescent="0.25">
      <c r="A324" s="68"/>
      <c r="B324" s="68"/>
      <c r="C324" s="11" t="s">
        <v>34</v>
      </c>
      <c r="D324" s="120">
        <v>95</v>
      </c>
      <c r="E324" s="120">
        <f>D324*1.23</f>
        <v>116.85</v>
      </c>
      <c r="F324" s="120">
        <f>ROUND(E324,1)</f>
        <v>116.9</v>
      </c>
      <c r="G324" s="102"/>
    </row>
    <row r="325" spans="1:7" ht="12" customHeight="1" x14ac:dyDescent="0.25">
      <c r="A325" s="68"/>
      <c r="B325" s="68"/>
      <c r="C325" s="11" t="s">
        <v>35</v>
      </c>
      <c r="D325" s="100"/>
      <c r="E325" s="100"/>
      <c r="F325" s="100"/>
      <c r="G325" s="102"/>
    </row>
    <row r="326" spans="1:7" ht="12" customHeight="1" thickBot="1" x14ac:dyDescent="0.3">
      <c r="A326" s="69"/>
      <c r="B326" s="69"/>
      <c r="C326" s="13" t="s">
        <v>36</v>
      </c>
      <c r="D326" s="101"/>
      <c r="E326" s="101"/>
      <c r="F326" s="101"/>
      <c r="G326" s="104"/>
    </row>
    <row r="327" spans="1:7" ht="12" customHeight="1" x14ac:dyDescent="0.25">
      <c r="A327" s="58" t="s">
        <v>311</v>
      </c>
      <c r="B327" s="58"/>
      <c r="C327" s="20" t="s">
        <v>312</v>
      </c>
      <c r="D327" s="54">
        <v>83</v>
      </c>
      <c r="E327" s="35">
        <f t="shared" ref="E327:E335" si="18">D327*1.23</f>
        <v>102.09</v>
      </c>
      <c r="F327" s="35">
        <f t="shared" ref="F327:F335" si="19">ROUND(E327,1)</f>
        <v>102.1</v>
      </c>
      <c r="G327" s="96" t="s">
        <v>190</v>
      </c>
    </row>
    <row r="328" spans="1:7" ht="12" customHeight="1" x14ac:dyDescent="0.25">
      <c r="A328" s="49"/>
      <c r="B328" s="71"/>
      <c r="C328" s="21" t="s">
        <v>313</v>
      </c>
      <c r="D328" s="40">
        <v>93</v>
      </c>
      <c r="E328" s="34">
        <f t="shared" si="18"/>
        <v>114.39</v>
      </c>
      <c r="F328" s="34">
        <f t="shared" si="19"/>
        <v>114.4</v>
      </c>
      <c r="G328" s="97"/>
    </row>
    <row r="329" spans="1:7" ht="12" customHeight="1" x14ac:dyDescent="0.25">
      <c r="A329" s="68"/>
      <c r="B329" s="68"/>
      <c r="C329" s="21" t="s">
        <v>314</v>
      </c>
      <c r="D329" s="40">
        <v>83</v>
      </c>
      <c r="E329" s="34">
        <f t="shared" si="18"/>
        <v>102.09</v>
      </c>
      <c r="F329" s="34">
        <f t="shared" si="19"/>
        <v>102.1</v>
      </c>
      <c r="G329" s="97"/>
    </row>
    <row r="330" spans="1:7" ht="12" customHeight="1" x14ac:dyDescent="0.25">
      <c r="A330" s="68"/>
      <c r="B330" s="68"/>
      <c r="C330" s="21">
        <v>7014</v>
      </c>
      <c r="D330" s="40">
        <v>93</v>
      </c>
      <c r="E330" s="34">
        <f t="shared" si="18"/>
        <v>114.39</v>
      </c>
      <c r="F330" s="34">
        <f t="shared" si="19"/>
        <v>114.4</v>
      </c>
      <c r="G330" s="97"/>
    </row>
    <row r="331" spans="1:7" ht="12" customHeight="1" x14ac:dyDescent="0.25">
      <c r="A331" s="68"/>
      <c r="B331" s="68"/>
      <c r="C331" s="21" t="s">
        <v>315</v>
      </c>
      <c r="D331" s="40">
        <v>83</v>
      </c>
      <c r="E331" s="34">
        <f t="shared" si="18"/>
        <v>102.09</v>
      </c>
      <c r="F331" s="34">
        <f t="shared" si="19"/>
        <v>102.1</v>
      </c>
      <c r="G331" s="97"/>
    </row>
    <row r="332" spans="1:7" ht="12" customHeight="1" x14ac:dyDescent="0.25">
      <c r="A332" s="68"/>
      <c r="B332" s="68"/>
      <c r="C332" s="21" t="s">
        <v>316</v>
      </c>
      <c r="D332" s="40">
        <v>93</v>
      </c>
      <c r="E332" s="34">
        <f t="shared" si="18"/>
        <v>114.39</v>
      </c>
      <c r="F332" s="34">
        <f t="shared" si="19"/>
        <v>114.4</v>
      </c>
      <c r="G332" s="97"/>
    </row>
    <row r="333" spans="1:7" ht="12" customHeight="1" x14ac:dyDescent="0.25">
      <c r="A333" s="68"/>
      <c r="B333" s="68"/>
      <c r="C333" s="21" t="s">
        <v>317</v>
      </c>
      <c r="D333" s="40">
        <v>93</v>
      </c>
      <c r="E333" s="34">
        <f t="shared" si="18"/>
        <v>114.39</v>
      </c>
      <c r="F333" s="34">
        <f t="shared" si="19"/>
        <v>114.4</v>
      </c>
      <c r="G333" s="97"/>
    </row>
    <row r="334" spans="1:7" ht="12" customHeight="1" x14ac:dyDescent="0.25">
      <c r="A334" s="68"/>
      <c r="B334" s="68"/>
      <c r="C334" s="21" t="s">
        <v>318</v>
      </c>
      <c r="D334" s="40">
        <v>70</v>
      </c>
      <c r="E334" s="34">
        <f t="shared" si="18"/>
        <v>86.1</v>
      </c>
      <c r="F334" s="34">
        <f t="shared" si="19"/>
        <v>86.1</v>
      </c>
      <c r="G334" s="38" t="s">
        <v>189</v>
      </c>
    </row>
    <row r="335" spans="1:7" ht="12" customHeight="1" thickBot="1" x14ac:dyDescent="0.3">
      <c r="A335" s="68"/>
      <c r="B335" s="69"/>
      <c r="C335" s="27" t="s">
        <v>319</v>
      </c>
      <c r="D335" s="41">
        <v>70</v>
      </c>
      <c r="E335" s="33">
        <f t="shared" si="18"/>
        <v>86.1</v>
      </c>
      <c r="F335" s="33">
        <f t="shared" si="19"/>
        <v>86.1</v>
      </c>
      <c r="G335" s="39" t="s">
        <v>189</v>
      </c>
    </row>
    <row r="336" spans="1:7" ht="12" customHeight="1" x14ac:dyDescent="0.25">
      <c r="A336" s="58" t="s">
        <v>536</v>
      </c>
      <c r="B336" s="21" t="s">
        <v>538</v>
      </c>
      <c r="C336" s="21" t="s">
        <v>539</v>
      </c>
      <c r="D336" s="40">
        <v>91</v>
      </c>
      <c r="E336" s="34"/>
      <c r="F336" s="34">
        <v>111.9</v>
      </c>
      <c r="G336" s="96" t="s">
        <v>189</v>
      </c>
    </row>
    <row r="337" spans="1:7" ht="12" customHeight="1" x14ac:dyDescent="0.25">
      <c r="A337" s="49" t="s">
        <v>518</v>
      </c>
      <c r="B337" s="21" t="s">
        <v>540</v>
      </c>
      <c r="C337" s="21" t="s">
        <v>541</v>
      </c>
      <c r="D337" s="40">
        <v>76</v>
      </c>
      <c r="E337" s="34"/>
      <c r="F337" s="34">
        <v>93.5</v>
      </c>
      <c r="G337" s="97"/>
    </row>
    <row r="338" spans="1:7" ht="12" customHeight="1" x14ac:dyDescent="0.25">
      <c r="A338" s="68" t="s">
        <v>537</v>
      </c>
      <c r="B338" s="21" t="s">
        <v>542</v>
      </c>
      <c r="C338" s="21" t="s">
        <v>543</v>
      </c>
      <c r="D338" s="40">
        <v>76</v>
      </c>
      <c r="E338" s="34"/>
      <c r="F338" s="34">
        <v>93.5</v>
      </c>
      <c r="G338" s="97"/>
    </row>
    <row r="339" spans="1:7" ht="12" customHeight="1" x14ac:dyDescent="0.25">
      <c r="A339" s="68"/>
      <c r="B339" s="21" t="s">
        <v>542</v>
      </c>
      <c r="C339" s="21" t="s">
        <v>544</v>
      </c>
      <c r="D339" s="40">
        <v>91</v>
      </c>
      <c r="E339" s="34"/>
      <c r="F339" s="34">
        <v>111.9</v>
      </c>
      <c r="G339" s="97"/>
    </row>
    <row r="340" spans="1:7" ht="12" customHeight="1" x14ac:dyDescent="0.25">
      <c r="A340" s="68"/>
      <c r="B340" s="21" t="s">
        <v>545</v>
      </c>
      <c r="C340" s="21">
        <v>7530</v>
      </c>
      <c r="D340" s="40">
        <v>91</v>
      </c>
      <c r="E340" s="34"/>
      <c r="F340" s="34">
        <v>111.9</v>
      </c>
      <c r="G340" s="97"/>
    </row>
    <row r="341" spans="1:7" ht="12" customHeight="1" x14ac:dyDescent="0.25">
      <c r="A341" s="68"/>
      <c r="B341" s="21" t="s">
        <v>545</v>
      </c>
      <c r="C341" s="21" t="s">
        <v>546</v>
      </c>
      <c r="D341" s="40">
        <v>76</v>
      </c>
      <c r="E341" s="34"/>
      <c r="F341" s="34">
        <v>93.5</v>
      </c>
      <c r="G341" s="97"/>
    </row>
    <row r="342" spans="1:7" ht="12" customHeight="1" x14ac:dyDescent="0.25">
      <c r="A342" s="68"/>
      <c r="B342" s="21" t="s">
        <v>547</v>
      </c>
      <c r="C342" s="21" t="s">
        <v>548</v>
      </c>
      <c r="D342" s="40">
        <v>91</v>
      </c>
      <c r="E342" s="34"/>
      <c r="F342" s="34">
        <v>111.9</v>
      </c>
      <c r="G342" s="97"/>
    </row>
    <row r="343" spans="1:7" ht="12" customHeight="1" x14ac:dyDescent="0.25">
      <c r="A343" s="68"/>
      <c r="B343" s="21" t="s">
        <v>547</v>
      </c>
      <c r="C343" s="21">
        <v>7544</v>
      </c>
      <c r="D343" s="40">
        <v>76</v>
      </c>
      <c r="E343" s="34"/>
      <c r="F343" s="34">
        <v>93.5</v>
      </c>
      <c r="G343" s="97"/>
    </row>
    <row r="344" spans="1:7" ht="12" customHeight="1" x14ac:dyDescent="0.25">
      <c r="A344" s="68"/>
      <c r="B344" s="21" t="s">
        <v>549</v>
      </c>
      <c r="C344" s="21" t="s">
        <v>550</v>
      </c>
      <c r="D344" s="40">
        <v>91</v>
      </c>
      <c r="E344" s="34"/>
      <c r="F344" s="34">
        <v>111.9</v>
      </c>
      <c r="G344" s="97"/>
    </row>
    <row r="345" spans="1:7" ht="12" customHeight="1" x14ac:dyDescent="0.25">
      <c r="A345" s="68"/>
      <c r="B345" s="21" t="s">
        <v>549</v>
      </c>
      <c r="C345" s="21" t="s">
        <v>551</v>
      </c>
      <c r="D345" s="40">
        <v>76</v>
      </c>
      <c r="E345" s="34"/>
      <c r="F345" s="34">
        <v>93.5</v>
      </c>
      <c r="G345" s="97"/>
    </row>
    <row r="346" spans="1:7" ht="12" customHeight="1" x14ac:dyDescent="0.25">
      <c r="A346" s="68"/>
      <c r="B346" s="21" t="s">
        <v>552</v>
      </c>
      <c r="C346" s="21" t="s">
        <v>553</v>
      </c>
      <c r="D346" s="40">
        <v>91</v>
      </c>
      <c r="E346" s="34"/>
      <c r="F346" s="34">
        <v>111.9</v>
      </c>
      <c r="G346" s="97"/>
    </row>
    <row r="347" spans="1:7" ht="12" customHeight="1" x14ac:dyDescent="0.25">
      <c r="A347" s="68"/>
      <c r="B347" s="21" t="s">
        <v>554</v>
      </c>
      <c r="C347" s="21" t="s">
        <v>555</v>
      </c>
      <c r="D347" s="40">
        <v>76</v>
      </c>
      <c r="E347" s="34"/>
      <c r="F347" s="34">
        <v>93.5</v>
      </c>
      <c r="G347" s="97"/>
    </row>
    <row r="348" spans="1:7" ht="12" customHeight="1" thickBot="1" x14ac:dyDescent="0.3">
      <c r="A348" s="68"/>
      <c r="B348" s="21" t="s">
        <v>554</v>
      </c>
      <c r="C348" s="21" t="s">
        <v>556</v>
      </c>
      <c r="D348" s="40">
        <v>91</v>
      </c>
      <c r="E348" s="34"/>
      <c r="F348" s="34">
        <v>111.9</v>
      </c>
      <c r="G348" s="98"/>
    </row>
    <row r="349" spans="1:7" ht="12" customHeight="1" x14ac:dyDescent="0.25">
      <c r="A349" s="58" t="s">
        <v>175</v>
      </c>
      <c r="B349" s="58"/>
      <c r="C349" s="20" t="s">
        <v>145</v>
      </c>
      <c r="D349" s="99">
        <v>124</v>
      </c>
      <c r="E349" s="99">
        <f>D349*1.23</f>
        <v>152.52000000000001</v>
      </c>
      <c r="F349" s="99">
        <f>ROUND(E349,1)</f>
        <v>152.5</v>
      </c>
      <c r="G349" s="96" t="s">
        <v>49</v>
      </c>
    </row>
    <row r="350" spans="1:7" ht="12" customHeight="1" x14ac:dyDescent="0.25">
      <c r="A350" s="68"/>
      <c r="B350" s="68"/>
      <c r="C350" s="21" t="s">
        <v>146</v>
      </c>
      <c r="D350" s="100"/>
      <c r="E350" s="100"/>
      <c r="F350" s="100"/>
      <c r="G350" s="97"/>
    </row>
    <row r="351" spans="1:7" ht="12" customHeight="1" x14ac:dyDescent="0.25">
      <c r="A351" s="68"/>
      <c r="B351" s="68"/>
      <c r="C351" s="21" t="s">
        <v>147</v>
      </c>
      <c r="D351" s="100"/>
      <c r="E351" s="100"/>
      <c r="F351" s="100"/>
      <c r="G351" s="97"/>
    </row>
    <row r="352" spans="1:7" ht="12" customHeight="1" x14ac:dyDescent="0.25">
      <c r="A352" s="68"/>
      <c r="B352" s="68"/>
      <c r="C352" s="21" t="s">
        <v>148</v>
      </c>
      <c r="D352" s="100"/>
      <c r="E352" s="100"/>
      <c r="F352" s="100"/>
      <c r="G352" s="97"/>
    </row>
    <row r="353" spans="1:7" ht="12" customHeight="1" x14ac:dyDescent="0.25">
      <c r="A353" s="68"/>
      <c r="B353" s="68"/>
      <c r="C353" s="21" t="s">
        <v>149</v>
      </c>
      <c r="D353" s="100"/>
      <c r="E353" s="100"/>
      <c r="F353" s="100"/>
      <c r="G353" s="97"/>
    </row>
    <row r="354" spans="1:7" ht="12" customHeight="1" thickBot="1" x14ac:dyDescent="0.3">
      <c r="A354" s="69"/>
      <c r="B354" s="69"/>
      <c r="C354" s="27" t="s">
        <v>150</v>
      </c>
      <c r="D354" s="101"/>
      <c r="E354" s="101"/>
      <c r="F354" s="101"/>
      <c r="G354" s="98"/>
    </row>
    <row r="355" spans="1:7" ht="12" customHeight="1" x14ac:dyDescent="0.25">
      <c r="A355" s="58" t="s">
        <v>471</v>
      </c>
      <c r="B355" s="68"/>
      <c r="C355" s="21" t="s">
        <v>230</v>
      </c>
      <c r="D355" s="116">
        <v>228</v>
      </c>
      <c r="E355" s="118">
        <f>D355*1.23</f>
        <v>280.44</v>
      </c>
      <c r="F355" s="118">
        <f>ROUND(E355,1)</f>
        <v>280.39999999999998</v>
      </c>
      <c r="G355" s="96" t="s">
        <v>236</v>
      </c>
    </row>
    <row r="356" spans="1:7" ht="12" customHeight="1" x14ac:dyDescent="0.25">
      <c r="A356" s="68"/>
      <c r="B356" s="68"/>
      <c r="C356" s="21" t="s">
        <v>231</v>
      </c>
      <c r="D356" s="116"/>
      <c r="E356" s="116"/>
      <c r="F356" s="116"/>
      <c r="G356" s="97"/>
    </row>
    <row r="357" spans="1:7" ht="12" customHeight="1" x14ac:dyDescent="0.25">
      <c r="A357" s="68"/>
      <c r="B357" s="68"/>
      <c r="C357" s="21" t="s">
        <v>232</v>
      </c>
      <c r="D357" s="116"/>
      <c r="E357" s="116"/>
      <c r="F357" s="116"/>
      <c r="G357" s="97"/>
    </row>
    <row r="358" spans="1:7" ht="12" customHeight="1" x14ac:dyDescent="0.25">
      <c r="A358" s="68"/>
      <c r="B358" s="68"/>
      <c r="C358" s="21" t="s">
        <v>262</v>
      </c>
      <c r="D358" s="116"/>
      <c r="E358" s="116"/>
      <c r="F358" s="116"/>
      <c r="G358" s="97"/>
    </row>
    <row r="359" spans="1:7" ht="12" customHeight="1" x14ac:dyDescent="0.25">
      <c r="A359" s="68"/>
      <c r="B359" s="68"/>
      <c r="C359" s="21" t="s">
        <v>233</v>
      </c>
      <c r="D359" s="116"/>
      <c r="E359" s="116"/>
      <c r="F359" s="116"/>
      <c r="G359" s="97"/>
    </row>
    <row r="360" spans="1:7" ht="12" customHeight="1" x14ac:dyDescent="0.25">
      <c r="A360" s="68"/>
      <c r="B360" s="68"/>
      <c r="C360" s="21" t="s">
        <v>234</v>
      </c>
      <c r="D360" s="116"/>
      <c r="E360" s="116"/>
      <c r="F360" s="116"/>
      <c r="G360" s="97"/>
    </row>
    <row r="361" spans="1:7" ht="12" customHeight="1" thickBot="1" x14ac:dyDescent="0.3">
      <c r="A361" s="68"/>
      <c r="B361" s="68"/>
      <c r="C361" s="21" t="s">
        <v>235</v>
      </c>
      <c r="D361" s="117"/>
      <c r="E361" s="117"/>
      <c r="F361" s="117"/>
      <c r="G361" s="98"/>
    </row>
    <row r="362" spans="1:7" ht="12" customHeight="1" x14ac:dyDescent="0.25">
      <c r="A362" s="58" t="s">
        <v>203</v>
      </c>
      <c r="B362" s="58"/>
      <c r="C362" s="10" t="s">
        <v>204</v>
      </c>
      <c r="D362" s="99">
        <v>199</v>
      </c>
      <c r="E362" s="99">
        <f>D362*1.23</f>
        <v>244.77</v>
      </c>
      <c r="F362" s="99">
        <f>ROUND(E362,1)</f>
        <v>244.8</v>
      </c>
      <c r="G362" s="96" t="s">
        <v>49</v>
      </c>
    </row>
    <row r="363" spans="1:7" ht="12" customHeight="1" x14ac:dyDescent="0.25">
      <c r="A363" s="71"/>
      <c r="B363" s="71"/>
      <c r="C363" s="11" t="s">
        <v>212</v>
      </c>
      <c r="D363" s="100"/>
      <c r="E363" s="100"/>
      <c r="F363" s="100"/>
      <c r="G363" s="97"/>
    </row>
    <row r="364" spans="1:7" ht="12" customHeight="1" x14ac:dyDescent="0.25">
      <c r="A364" s="71"/>
      <c r="B364" s="71"/>
      <c r="C364" s="11" t="s">
        <v>213</v>
      </c>
      <c r="D364" s="100"/>
      <c r="E364" s="100"/>
      <c r="F364" s="100"/>
      <c r="G364" s="97"/>
    </row>
    <row r="365" spans="1:7" ht="12" customHeight="1" x14ac:dyDescent="0.25">
      <c r="A365" s="59"/>
      <c r="B365" s="59"/>
      <c r="C365" s="11" t="s">
        <v>208</v>
      </c>
      <c r="D365" s="100"/>
      <c r="E365" s="100"/>
      <c r="F365" s="100"/>
      <c r="G365" s="97"/>
    </row>
    <row r="366" spans="1:7" ht="12" customHeight="1" x14ac:dyDescent="0.25">
      <c r="A366" s="59"/>
      <c r="B366" s="59"/>
      <c r="C366" s="11" t="s">
        <v>209</v>
      </c>
      <c r="D366" s="100"/>
      <c r="E366" s="100"/>
      <c r="F366" s="100"/>
      <c r="G366" s="97"/>
    </row>
    <row r="367" spans="1:7" ht="12" customHeight="1" x14ac:dyDescent="0.25">
      <c r="A367" s="59"/>
      <c r="B367" s="59"/>
      <c r="C367" s="11" t="s">
        <v>210</v>
      </c>
      <c r="D367" s="100"/>
      <c r="E367" s="100"/>
      <c r="F367" s="100"/>
      <c r="G367" s="97"/>
    </row>
    <row r="368" spans="1:7" ht="12" customHeight="1" x14ac:dyDescent="0.25">
      <c r="A368" s="59"/>
      <c r="B368" s="59"/>
      <c r="C368" s="11" t="s">
        <v>205</v>
      </c>
      <c r="D368" s="100"/>
      <c r="E368" s="100"/>
      <c r="F368" s="100"/>
      <c r="G368" s="97"/>
    </row>
    <row r="369" spans="1:7" ht="12" customHeight="1" x14ac:dyDescent="0.25">
      <c r="A369" s="59"/>
      <c r="B369" s="59"/>
      <c r="C369" s="11" t="s">
        <v>206</v>
      </c>
      <c r="D369" s="100"/>
      <c r="E369" s="100"/>
      <c r="F369" s="100"/>
      <c r="G369" s="97"/>
    </row>
    <row r="370" spans="1:7" ht="12" customHeight="1" x14ac:dyDescent="0.25">
      <c r="A370" s="59"/>
      <c r="B370" s="59"/>
      <c r="C370" s="11" t="s">
        <v>207</v>
      </c>
      <c r="D370" s="100"/>
      <c r="E370" s="100"/>
      <c r="F370" s="100"/>
      <c r="G370" s="97"/>
    </row>
    <row r="371" spans="1:7" ht="12" customHeight="1" x14ac:dyDescent="0.25">
      <c r="A371" s="59"/>
      <c r="B371" s="59"/>
      <c r="C371" s="11" t="s">
        <v>211</v>
      </c>
      <c r="D371" s="100"/>
      <c r="E371" s="100"/>
      <c r="F371" s="100"/>
      <c r="G371" s="97"/>
    </row>
    <row r="372" spans="1:7" ht="12" customHeight="1" thickBot="1" x14ac:dyDescent="0.3">
      <c r="A372" s="70"/>
      <c r="B372" s="70"/>
      <c r="C372" s="13" t="s">
        <v>214</v>
      </c>
      <c r="D372" s="101"/>
      <c r="E372" s="101"/>
      <c r="F372" s="101"/>
      <c r="G372" s="98"/>
    </row>
    <row r="373" spans="1:7" ht="12" customHeight="1" x14ac:dyDescent="0.25">
      <c r="A373" s="58" t="s">
        <v>453</v>
      </c>
      <c r="B373" s="58"/>
      <c r="C373" s="10" t="s">
        <v>454</v>
      </c>
      <c r="D373" s="54">
        <v>198</v>
      </c>
      <c r="E373" s="35">
        <f t="shared" ref="E373:E389" si="20">D373*1.23</f>
        <v>243.54</v>
      </c>
      <c r="F373" s="35">
        <f t="shared" ref="F373:F389" si="21">ROUND(E373,1)</f>
        <v>243.5</v>
      </c>
      <c r="G373" s="96" t="s">
        <v>49</v>
      </c>
    </row>
    <row r="374" spans="1:7" ht="12" customHeight="1" x14ac:dyDescent="0.25">
      <c r="A374" s="49"/>
      <c r="B374" s="49"/>
      <c r="C374" s="11" t="s">
        <v>455</v>
      </c>
      <c r="D374" s="40">
        <v>215</v>
      </c>
      <c r="E374" s="34">
        <f t="shared" si="20"/>
        <v>264.45</v>
      </c>
      <c r="F374" s="34">
        <f t="shared" si="21"/>
        <v>264.5</v>
      </c>
      <c r="G374" s="97"/>
    </row>
    <row r="375" spans="1:7" ht="12" customHeight="1" x14ac:dyDescent="0.25">
      <c r="A375" s="71"/>
      <c r="B375" s="71"/>
      <c r="C375" s="11" t="s">
        <v>456</v>
      </c>
      <c r="D375" s="40">
        <v>182</v>
      </c>
      <c r="E375" s="34">
        <f t="shared" si="20"/>
        <v>223.85999999999999</v>
      </c>
      <c r="F375" s="34">
        <f t="shared" si="21"/>
        <v>223.9</v>
      </c>
      <c r="G375" s="97"/>
    </row>
    <row r="376" spans="1:7" ht="12" customHeight="1" x14ac:dyDescent="0.25">
      <c r="A376" s="71"/>
      <c r="B376" s="71"/>
      <c r="C376" s="11" t="s">
        <v>457</v>
      </c>
      <c r="D376" s="40">
        <v>215</v>
      </c>
      <c r="E376" s="34">
        <f t="shared" si="20"/>
        <v>264.45</v>
      </c>
      <c r="F376" s="34">
        <f t="shared" si="21"/>
        <v>264.5</v>
      </c>
      <c r="G376" s="97"/>
    </row>
    <row r="377" spans="1:7" ht="12" customHeight="1" x14ac:dyDescent="0.25">
      <c r="A377" s="71"/>
      <c r="B377" s="71"/>
      <c r="C377" s="11" t="s">
        <v>458</v>
      </c>
      <c r="D377" s="40">
        <v>182</v>
      </c>
      <c r="E377" s="34">
        <f t="shared" si="20"/>
        <v>223.85999999999999</v>
      </c>
      <c r="F377" s="34">
        <f t="shared" si="21"/>
        <v>223.9</v>
      </c>
      <c r="G377" s="97"/>
    </row>
    <row r="378" spans="1:7" ht="12" customHeight="1" x14ac:dyDescent="0.25">
      <c r="A378" s="71"/>
      <c r="B378" s="71"/>
      <c r="C378" s="11" t="s">
        <v>459</v>
      </c>
      <c r="D378" s="40">
        <v>215</v>
      </c>
      <c r="E378" s="34">
        <f t="shared" si="20"/>
        <v>264.45</v>
      </c>
      <c r="F378" s="34">
        <f t="shared" si="21"/>
        <v>264.5</v>
      </c>
      <c r="G378" s="97"/>
    </row>
    <row r="379" spans="1:7" ht="12" customHeight="1" x14ac:dyDescent="0.25">
      <c r="A379" s="71"/>
      <c r="B379" s="71"/>
      <c r="C379" s="11" t="s">
        <v>460</v>
      </c>
      <c r="D379" s="40">
        <v>182</v>
      </c>
      <c r="E379" s="34">
        <f t="shared" si="20"/>
        <v>223.85999999999999</v>
      </c>
      <c r="F379" s="34">
        <f t="shared" si="21"/>
        <v>223.9</v>
      </c>
      <c r="G379" s="97"/>
    </row>
    <row r="380" spans="1:7" ht="12" customHeight="1" x14ac:dyDescent="0.25">
      <c r="A380" s="71"/>
      <c r="B380" s="71"/>
      <c r="C380" s="11" t="s">
        <v>461</v>
      </c>
      <c r="D380" s="40">
        <v>182</v>
      </c>
      <c r="E380" s="34">
        <f t="shared" si="20"/>
        <v>223.85999999999999</v>
      </c>
      <c r="F380" s="34">
        <f t="shared" si="21"/>
        <v>223.9</v>
      </c>
      <c r="G380" s="97"/>
    </row>
    <row r="381" spans="1:7" ht="12" customHeight="1" x14ac:dyDescent="0.25">
      <c r="A381" s="71"/>
      <c r="B381" s="71"/>
      <c r="C381" s="11" t="s">
        <v>462</v>
      </c>
      <c r="D381" s="40">
        <v>182</v>
      </c>
      <c r="E381" s="34">
        <f t="shared" si="20"/>
        <v>223.85999999999999</v>
      </c>
      <c r="F381" s="34">
        <f t="shared" si="21"/>
        <v>223.9</v>
      </c>
      <c r="G381" s="97"/>
    </row>
    <row r="382" spans="1:7" ht="12" customHeight="1" x14ac:dyDescent="0.25">
      <c r="A382" s="71"/>
      <c r="B382" s="71"/>
      <c r="C382" s="11" t="s">
        <v>463</v>
      </c>
      <c r="D382" s="40">
        <v>182</v>
      </c>
      <c r="E382" s="34">
        <f t="shared" si="20"/>
        <v>223.85999999999999</v>
      </c>
      <c r="F382" s="34">
        <f t="shared" si="21"/>
        <v>223.9</v>
      </c>
      <c r="G382" s="97"/>
    </row>
    <row r="383" spans="1:7" ht="12" customHeight="1" x14ac:dyDescent="0.25">
      <c r="A383" s="71"/>
      <c r="B383" s="71"/>
      <c r="C383" s="11" t="s">
        <v>464</v>
      </c>
      <c r="D383" s="40">
        <v>182</v>
      </c>
      <c r="E383" s="34">
        <f t="shared" si="20"/>
        <v>223.85999999999999</v>
      </c>
      <c r="F383" s="34">
        <f t="shared" si="21"/>
        <v>223.9</v>
      </c>
      <c r="G383" s="97"/>
    </row>
    <row r="384" spans="1:7" ht="12" customHeight="1" x14ac:dyDescent="0.25">
      <c r="A384" s="71"/>
      <c r="B384" s="71"/>
      <c r="C384" s="11">
        <v>25974</v>
      </c>
      <c r="D384" s="40">
        <v>215</v>
      </c>
      <c r="E384" s="34">
        <f t="shared" si="20"/>
        <v>264.45</v>
      </c>
      <c r="F384" s="34">
        <f t="shared" si="21"/>
        <v>264.5</v>
      </c>
      <c r="G384" s="97"/>
    </row>
    <row r="385" spans="1:7" ht="12" customHeight="1" x14ac:dyDescent="0.25">
      <c r="A385" s="71"/>
      <c r="B385" s="71"/>
      <c r="C385" s="11" t="s">
        <v>465</v>
      </c>
      <c r="D385" s="40">
        <v>182</v>
      </c>
      <c r="E385" s="34">
        <f t="shared" si="20"/>
        <v>223.85999999999999</v>
      </c>
      <c r="F385" s="34">
        <f t="shared" si="21"/>
        <v>223.9</v>
      </c>
      <c r="G385" s="97"/>
    </row>
    <row r="386" spans="1:7" ht="12" customHeight="1" x14ac:dyDescent="0.25">
      <c r="A386" s="59" t="s">
        <v>78</v>
      </c>
      <c r="B386" s="59"/>
      <c r="C386" s="11">
        <v>25978</v>
      </c>
      <c r="D386" s="40">
        <v>351</v>
      </c>
      <c r="E386" s="34">
        <f t="shared" si="20"/>
        <v>431.73</v>
      </c>
      <c r="F386" s="34">
        <f t="shared" si="21"/>
        <v>431.7</v>
      </c>
      <c r="G386" s="43" t="s">
        <v>468</v>
      </c>
    </row>
    <row r="387" spans="1:7" ht="12" customHeight="1" x14ac:dyDescent="0.25">
      <c r="A387" s="66" t="s">
        <v>78</v>
      </c>
      <c r="B387" s="66"/>
      <c r="C387" s="11">
        <v>25983</v>
      </c>
      <c r="D387" s="40">
        <v>351</v>
      </c>
      <c r="E387" s="34">
        <f t="shared" si="20"/>
        <v>431.73</v>
      </c>
      <c r="F387" s="34">
        <f t="shared" si="21"/>
        <v>431.7</v>
      </c>
      <c r="G387" s="43" t="s">
        <v>468</v>
      </c>
    </row>
    <row r="388" spans="1:7" ht="12" customHeight="1" x14ac:dyDescent="0.25">
      <c r="A388" s="66" t="s">
        <v>78</v>
      </c>
      <c r="B388" s="66"/>
      <c r="C388" s="11" t="s">
        <v>466</v>
      </c>
      <c r="D388" s="40">
        <v>368</v>
      </c>
      <c r="E388" s="34">
        <f t="shared" si="20"/>
        <v>452.64</v>
      </c>
      <c r="F388" s="34">
        <f t="shared" si="21"/>
        <v>452.6</v>
      </c>
      <c r="G388" s="43" t="s">
        <v>181</v>
      </c>
    </row>
    <row r="389" spans="1:7" ht="12" customHeight="1" thickBot="1" x14ac:dyDescent="0.3">
      <c r="A389" s="70" t="s">
        <v>78</v>
      </c>
      <c r="B389" s="70"/>
      <c r="C389" s="13" t="s">
        <v>467</v>
      </c>
      <c r="D389" s="41">
        <v>557</v>
      </c>
      <c r="E389" s="34">
        <f t="shared" si="20"/>
        <v>685.11</v>
      </c>
      <c r="F389" s="34">
        <f t="shared" si="21"/>
        <v>685.1</v>
      </c>
      <c r="G389" s="44" t="s">
        <v>469</v>
      </c>
    </row>
    <row r="390" spans="1:7" ht="12" customHeight="1" x14ac:dyDescent="0.25">
      <c r="A390" s="58" t="s">
        <v>9</v>
      </c>
      <c r="B390" s="58"/>
      <c r="C390" s="10" t="s">
        <v>10</v>
      </c>
      <c r="D390" s="99">
        <v>96</v>
      </c>
      <c r="E390" s="99">
        <f>D390*1.23</f>
        <v>118.08</v>
      </c>
      <c r="F390" s="99">
        <f>ROUND(E390,1)</f>
        <v>118.1</v>
      </c>
      <c r="G390" s="96" t="s">
        <v>18</v>
      </c>
    </row>
    <row r="391" spans="1:7" ht="12" customHeight="1" x14ac:dyDescent="0.25">
      <c r="A391" s="68"/>
      <c r="B391" s="68"/>
      <c r="C391" s="11" t="s">
        <v>11</v>
      </c>
      <c r="D391" s="100"/>
      <c r="E391" s="100"/>
      <c r="F391" s="100"/>
      <c r="G391" s="97"/>
    </row>
    <row r="392" spans="1:7" ht="12" customHeight="1" x14ac:dyDescent="0.25">
      <c r="A392" s="68"/>
      <c r="B392" s="68"/>
      <c r="C392" s="11" t="s">
        <v>12</v>
      </c>
      <c r="D392" s="100"/>
      <c r="E392" s="100"/>
      <c r="F392" s="100"/>
      <c r="G392" s="97"/>
    </row>
    <row r="393" spans="1:7" ht="12" customHeight="1" x14ac:dyDescent="0.25">
      <c r="A393" s="68"/>
      <c r="B393" s="68"/>
      <c r="C393" s="11" t="s">
        <v>229</v>
      </c>
      <c r="D393" s="100"/>
      <c r="E393" s="100"/>
      <c r="F393" s="100"/>
      <c r="G393" s="97"/>
    </row>
    <row r="394" spans="1:7" ht="12" customHeight="1" x14ac:dyDescent="0.25">
      <c r="A394" s="68"/>
      <c r="B394" s="68"/>
      <c r="C394" s="11" t="s">
        <v>13</v>
      </c>
      <c r="D394" s="100"/>
      <c r="E394" s="100"/>
      <c r="F394" s="100"/>
      <c r="G394" s="97"/>
    </row>
    <row r="395" spans="1:7" ht="12" customHeight="1" x14ac:dyDescent="0.25">
      <c r="A395" s="68"/>
      <c r="B395" s="68"/>
      <c r="C395" s="11" t="s">
        <v>14</v>
      </c>
      <c r="D395" s="100"/>
      <c r="E395" s="100"/>
      <c r="F395" s="100"/>
      <c r="G395" s="97"/>
    </row>
    <row r="396" spans="1:7" ht="12" customHeight="1" x14ac:dyDescent="0.25">
      <c r="A396" s="68"/>
      <c r="B396" s="68"/>
      <c r="C396" s="11" t="s">
        <v>15</v>
      </c>
      <c r="D396" s="100"/>
      <c r="E396" s="100"/>
      <c r="F396" s="100"/>
      <c r="G396" s="97"/>
    </row>
    <row r="397" spans="1:7" ht="12" customHeight="1" x14ac:dyDescent="0.25">
      <c r="A397" s="68"/>
      <c r="B397" s="68"/>
      <c r="C397" s="11" t="s">
        <v>16</v>
      </c>
      <c r="D397" s="34">
        <v>378</v>
      </c>
      <c r="E397" s="34">
        <f t="shared" ref="E397:E410" si="22">D397*1.23</f>
        <v>464.94</v>
      </c>
      <c r="F397" s="34">
        <f t="shared" ref="F397:F410" si="23">ROUND(E397,1)</f>
        <v>464.9</v>
      </c>
      <c r="G397" s="11" t="s">
        <v>191</v>
      </c>
    </row>
    <row r="398" spans="1:7" ht="12" customHeight="1" thickBot="1" x14ac:dyDescent="0.3">
      <c r="A398" s="69"/>
      <c r="B398" s="69"/>
      <c r="C398" s="13" t="s">
        <v>17</v>
      </c>
      <c r="D398" s="34">
        <v>378</v>
      </c>
      <c r="E398" s="34">
        <f t="shared" si="22"/>
        <v>464.94</v>
      </c>
      <c r="F398" s="34">
        <f t="shared" si="23"/>
        <v>464.9</v>
      </c>
      <c r="G398" s="11" t="s">
        <v>192</v>
      </c>
    </row>
    <row r="399" spans="1:7" ht="12" customHeight="1" x14ac:dyDescent="0.25">
      <c r="A399" s="58" t="s">
        <v>87</v>
      </c>
      <c r="B399" s="58"/>
      <c r="C399" s="10" t="s">
        <v>473</v>
      </c>
      <c r="D399" s="35">
        <v>153</v>
      </c>
      <c r="E399" s="35">
        <f t="shared" si="22"/>
        <v>188.19</v>
      </c>
      <c r="F399" s="35">
        <f t="shared" si="23"/>
        <v>188.2</v>
      </c>
      <c r="G399" s="96" t="s">
        <v>49</v>
      </c>
    </row>
    <row r="400" spans="1:7" ht="12" customHeight="1" x14ac:dyDescent="0.25">
      <c r="A400" s="68"/>
      <c r="B400" s="68"/>
      <c r="C400" s="11">
        <v>10106</v>
      </c>
      <c r="D400" s="34">
        <v>192</v>
      </c>
      <c r="E400" s="34">
        <f t="shared" si="22"/>
        <v>236.16</v>
      </c>
      <c r="F400" s="34">
        <f t="shared" si="23"/>
        <v>236.2</v>
      </c>
      <c r="G400" s="97"/>
    </row>
    <row r="401" spans="1:7" ht="12" customHeight="1" x14ac:dyDescent="0.25">
      <c r="A401" s="68"/>
      <c r="B401" s="68"/>
      <c r="C401" s="11" t="s">
        <v>37</v>
      </c>
      <c r="D401" s="34">
        <v>153</v>
      </c>
      <c r="E401" s="34">
        <f t="shared" si="22"/>
        <v>188.19</v>
      </c>
      <c r="F401" s="34">
        <f t="shared" si="23"/>
        <v>188.2</v>
      </c>
      <c r="G401" s="97"/>
    </row>
    <row r="402" spans="1:7" ht="12" customHeight="1" x14ac:dyDescent="0.25">
      <c r="A402" s="68"/>
      <c r="B402" s="68"/>
      <c r="C402" s="11">
        <v>10126</v>
      </c>
      <c r="D402" s="34">
        <v>192</v>
      </c>
      <c r="E402" s="34">
        <f t="shared" si="22"/>
        <v>236.16</v>
      </c>
      <c r="F402" s="34">
        <f t="shared" si="23"/>
        <v>236.2</v>
      </c>
      <c r="G402" s="97"/>
    </row>
    <row r="403" spans="1:7" ht="12" customHeight="1" x14ac:dyDescent="0.25">
      <c r="A403" s="68"/>
      <c r="B403" s="68"/>
      <c r="C403" s="11" t="s">
        <v>38</v>
      </c>
      <c r="D403" s="34">
        <v>153</v>
      </c>
      <c r="E403" s="34">
        <f t="shared" si="22"/>
        <v>188.19</v>
      </c>
      <c r="F403" s="34">
        <f t="shared" si="23"/>
        <v>188.2</v>
      </c>
      <c r="G403" s="97"/>
    </row>
    <row r="404" spans="1:7" ht="12" customHeight="1" x14ac:dyDescent="0.25">
      <c r="A404" s="68"/>
      <c r="B404" s="68"/>
      <c r="C404" s="11" t="s">
        <v>39</v>
      </c>
      <c r="D404" s="34">
        <v>192</v>
      </c>
      <c r="E404" s="34">
        <f t="shared" si="22"/>
        <v>236.16</v>
      </c>
      <c r="F404" s="34">
        <f t="shared" si="23"/>
        <v>236.2</v>
      </c>
      <c r="G404" s="97"/>
    </row>
    <row r="405" spans="1:7" ht="12" customHeight="1" x14ac:dyDescent="0.25">
      <c r="A405" s="68"/>
      <c r="B405" s="68"/>
      <c r="C405" s="11" t="s">
        <v>40</v>
      </c>
      <c r="D405" s="34">
        <v>153</v>
      </c>
      <c r="E405" s="34">
        <f t="shared" si="22"/>
        <v>188.19</v>
      </c>
      <c r="F405" s="34">
        <f t="shared" si="23"/>
        <v>188.2</v>
      </c>
      <c r="G405" s="97"/>
    </row>
    <row r="406" spans="1:7" ht="12" customHeight="1" x14ac:dyDescent="0.25">
      <c r="A406" s="68"/>
      <c r="B406" s="68"/>
      <c r="C406" s="11" t="s">
        <v>41</v>
      </c>
      <c r="D406" s="34">
        <v>153</v>
      </c>
      <c r="E406" s="34">
        <f t="shared" si="22"/>
        <v>188.19</v>
      </c>
      <c r="F406" s="34">
        <f t="shared" si="23"/>
        <v>188.2</v>
      </c>
      <c r="G406" s="97"/>
    </row>
    <row r="407" spans="1:7" ht="12" customHeight="1" x14ac:dyDescent="0.25">
      <c r="A407" s="68"/>
      <c r="B407" s="68"/>
      <c r="C407" s="11" t="s">
        <v>42</v>
      </c>
      <c r="D407" s="34">
        <v>192</v>
      </c>
      <c r="E407" s="34">
        <f t="shared" si="22"/>
        <v>236.16</v>
      </c>
      <c r="F407" s="34">
        <f t="shared" si="23"/>
        <v>236.2</v>
      </c>
      <c r="G407" s="97"/>
    </row>
    <row r="408" spans="1:7" ht="12" customHeight="1" x14ac:dyDescent="0.25">
      <c r="A408" s="68"/>
      <c r="B408" s="68"/>
      <c r="C408" s="11">
        <v>10149</v>
      </c>
      <c r="D408" s="34">
        <v>153</v>
      </c>
      <c r="E408" s="34">
        <f t="shared" si="22"/>
        <v>188.19</v>
      </c>
      <c r="F408" s="34">
        <f t="shared" si="23"/>
        <v>188.2</v>
      </c>
      <c r="G408" s="97"/>
    </row>
    <row r="409" spans="1:7" ht="12" customHeight="1" x14ac:dyDescent="0.25">
      <c r="A409" s="68"/>
      <c r="B409" s="68"/>
      <c r="C409" s="11" t="s">
        <v>43</v>
      </c>
      <c r="D409" s="34">
        <v>153</v>
      </c>
      <c r="E409" s="34">
        <f t="shared" si="22"/>
        <v>188.19</v>
      </c>
      <c r="F409" s="34">
        <f t="shared" si="23"/>
        <v>188.2</v>
      </c>
      <c r="G409" s="97"/>
    </row>
    <row r="410" spans="1:7" ht="12" customHeight="1" x14ac:dyDescent="0.25">
      <c r="A410" s="68"/>
      <c r="B410" s="68"/>
      <c r="C410" s="11" t="s">
        <v>44</v>
      </c>
      <c r="D410" s="34">
        <v>292</v>
      </c>
      <c r="E410" s="34">
        <f t="shared" si="22"/>
        <v>359.15999999999997</v>
      </c>
      <c r="F410" s="34">
        <f t="shared" si="23"/>
        <v>359.2</v>
      </c>
      <c r="G410" s="97"/>
    </row>
    <row r="411" spans="1:7" ht="12" customHeight="1" x14ac:dyDescent="0.25">
      <c r="A411" s="68"/>
      <c r="B411" s="68"/>
      <c r="C411" s="11" t="s">
        <v>45</v>
      </c>
      <c r="D411" s="100">
        <v>552</v>
      </c>
      <c r="E411" s="100">
        <f>D411*1.23</f>
        <v>678.96</v>
      </c>
      <c r="F411" s="100">
        <f>ROUND(E411,1)</f>
        <v>679</v>
      </c>
      <c r="G411" s="97" t="s">
        <v>50</v>
      </c>
    </row>
    <row r="412" spans="1:7" ht="12" customHeight="1" x14ac:dyDescent="0.25">
      <c r="A412" s="68"/>
      <c r="B412" s="68"/>
      <c r="C412" s="11" t="s">
        <v>46</v>
      </c>
      <c r="D412" s="100"/>
      <c r="E412" s="100"/>
      <c r="F412" s="100"/>
      <c r="G412" s="97"/>
    </row>
    <row r="413" spans="1:7" ht="12" customHeight="1" x14ac:dyDescent="0.25">
      <c r="A413" s="68"/>
      <c r="B413" s="68"/>
      <c r="C413" s="11" t="s">
        <v>47</v>
      </c>
      <c r="D413" s="100"/>
      <c r="E413" s="100"/>
      <c r="F413" s="100"/>
      <c r="G413" s="97"/>
    </row>
    <row r="414" spans="1:7" ht="12" customHeight="1" thickBot="1" x14ac:dyDescent="0.3">
      <c r="A414" s="69"/>
      <c r="B414" s="69"/>
      <c r="C414" s="13" t="s">
        <v>48</v>
      </c>
      <c r="D414" s="101"/>
      <c r="E414" s="101"/>
      <c r="F414" s="101"/>
      <c r="G414" s="98"/>
    </row>
    <row r="415" spans="1:7" ht="12" customHeight="1" x14ac:dyDescent="0.25">
      <c r="A415" s="64" t="s">
        <v>105</v>
      </c>
      <c r="B415" s="64"/>
      <c r="C415" s="10" t="s">
        <v>97</v>
      </c>
      <c r="D415" s="99">
        <v>203</v>
      </c>
      <c r="E415" s="99">
        <f>D415*1.23</f>
        <v>249.69</v>
      </c>
      <c r="F415" s="99">
        <f>ROUND(E415,1)</f>
        <v>249.7</v>
      </c>
      <c r="G415" s="103" t="s">
        <v>177</v>
      </c>
    </row>
    <row r="416" spans="1:7" ht="12" customHeight="1" x14ac:dyDescent="0.25">
      <c r="A416" s="65"/>
      <c r="B416" s="65"/>
      <c r="C416" s="11" t="s">
        <v>98</v>
      </c>
      <c r="D416" s="100"/>
      <c r="E416" s="100"/>
      <c r="F416" s="100"/>
      <c r="G416" s="102"/>
    </row>
    <row r="417" spans="1:7" ht="12" customHeight="1" x14ac:dyDescent="0.25">
      <c r="A417" s="65"/>
      <c r="B417" s="65"/>
      <c r="C417" s="11" t="s">
        <v>99</v>
      </c>
      <c r="D417" s="100"/>
      <c r="E417" s="100"/>
      <c r="F417" s="100"/>
      <c r="G417" s="102"/>
    </row>
    <row r="418" spans="1:7" ht="12" customHeight="1" x14ac:dyDescent="0.25">
      <c r="A418" s="65"/>
      <c r="B418" s="65"/>
      <c r="C418" s="11" t="s">
        <v>100</v>
      </c>
      <c r="D418" s="100"/>
      <c r="E418" s="100"/>
      <c r="F418" s="100"/>
      <c r="G418" s="102"/>
    </row>
    <row r="419" spans="1:7" ht="12" customHeight="1" x14ac:dyDescent="0.25">
      <c r="A419" s="65"/>
      <c r="B419" s="65"/>
      <c r="C419" s="11" t="s">
        <v>101</v>
      </c>
      <c r="D419" s="100"/>
      <c r="E419" s="100"/>
      <c r="F419" s="100"/>
      <c r="G419" s="102"/>
    </row>
    <row r="420" spans="1:7" ht="12" customHeight="1" x14ac:dyDescent="0.25">
      <c r="A420" s="65"/>
      <c r="B420" s="65"/>
      <c r="C420" s="11" t="s">
        <v>102</v>
      </c>
      <c r="D420" s="100"/>
      <c r="E420" s="100"/>
      <c r="F420" s="100"/>
      <c r="G420" s="102"/>
    </row>
    <row r="421" spans="1:7" ht="12" customHeight="1" x14ac:dyDescent="0.25">
      <c r="A421" s="65"/>
      <c r="B421" s="65"/>
      <c r="C421" s="11" t="s">
        <v>103</v>
      </c>
      <c r="D421" s="100"/>
      <c r="E421" s="100"/>
      <c r="F421" s="100"/>
      <c r="G421" s="102"/>
    </row>
    <row r="422" spans="1:7" ht="12" customHeight="1" thickBot="1" x14ac:dyDescent="0.3">
      <c r="A422" s="74"/>
      <c r="B422" s="74"/>
      <c r="C422" s="13" t="s">
        <v>104</v>
      </c>
      <c r="D422" s="101"/>
      <c r="E422" s="101"/>
      <c r="F422" s="101"/>
      <c r="G422" s="104"/>
    </row>
    <row r="423" spans="1:7" ht="12" customHeight="1" x14ac:dyDescent="0.25">
      <c r="A423" s="64" t="s">
        <v>215</v>
      </c>
      <c r="B423" s="64"/>
      <c r="C423" s="10" t="s">
        <v>216</v>
      </c>
      <c r="D423" s="99">
        <v>204</v>
      </c>
      <c r="E423" s="99">
        <f>D423*1.23</f>
        <v>250.92</v>
      </c>
      <c r="F423" s="99">
        <f>ROUND(E423,1)</f>
        <v>250.9</v>
      </c>
      <c r="G423" s="96" t="s">
        <v>177</v>
      </c>
    </row>
    <row r="424" spans="1:7" ht="12" customHeight="1" x14ac:dyDescent="0.25">
      <c r="A424" s="71"/>
      <c r="B424" s="71"/>
      <c r="C424" s="11" t="s">
        <v>217</v>
      </c>
      <c r="D424" s="100"/>
      <c r="E424" s="100"/>
      <c r="F424" s="100"/>
      <c r="G424" s="97"/>
    </row>
    <row r="425" spans="1:7" ht="12" customHeight="1" x14ac:dyDescent="0.25">
      <c r="A425" s="65"/>
      <c r="B425" s="65"/>
      <c r="C425" s="11" t="s">
        <v>218</v>
      </c>
      <c r="D425" s="100"/>
      <c r="E425" s="100"/>
      <c r="F425" s="100"/>
      <c r="G425" s="97"/>
    </row>
    <row r="426" spans="1:7" ht="12" customHeight="1" x14ac:dyDescent="0.25">
      <c r="A426" s="65"/>
      <c r="B426" s="65"/>
      <c r="C426" s="11" t="s">
        <v>219</v>
      </c>
      <c r="D426" s="100"/>
      <c r="E426" s="100"/>
      <c r="F426" s="100"/>
      <c r="G426" s="97"/>
    </row>
    <row r="427" spans="1:7" ht="12" customHeight="1" x14ac:dyDescent="0.25">
      <c r="A427" s="65"/>
      <c r="B427" s="65"/>
      <c r="C427" s="11" t="s">
        <v>220</v>
      </c>
      <c r="D427" s="100"/>
      <c r="E427" s="100"/>
      <c r="F427" s="100"/>
      <c r="G427" s="97"/>
    </row>
    <row r="428" spans="1:7" ht="12" customHeight="1" x14ac:dyDescent="0.25">
      <c r="A428" s="65"/>
      <c r="B428" s="65"/>
      <c r="C428" s="11" t="s">
        <v>221</v>
      </c>
      <c r="D428" s="100"/>
      <c r="E428" s="100"/>
      <c r="F428" s="100"/>
      <c r="G428" s="97"/>
    </row>
    <row r="429" spans="1:7" ht="12" customHeight="1" x14ac:dyDescent="0.25">
      <c r="A429" s="65"/>
      <c r="B429" s="65"/>
      <c r="C429" s="11" t="s">
        <v>222</v>
      </c>
      <c r="D429" s="100"/>
      <c r="E429" s="100"/>
      <c r="F429" s="100"/>
      <c r="G429" s="97"/>
    </row>
    <row r="430" spans="1:7" ht="12" customHeight="1" x14ac:dyDescent="0.25">
      <c r="A430" s="65"/>
      <c r="B430" s="65"/>
      <c r="C430" s="11" t="s">
        <v>223</v>
      </c>
      <c r="D430" s="100"/>
      <c r="E430" s="100"/>
      <c r="F430" s="100"/>
      <c r="G430" s="97"/>
    </row>
    <row r="431" spans="1:7" ht="12" customHeight="1" x14ac:dyDescent="0.25">
      <c r="A431" s="65"/>
      <c r="B431" s="65"/>
      <c r="C431" s="11" t="s">
        <v>224</v>
      </c>
      <c r="D431" s="100"/>
      <c r="E431" s="100"/>
      <c r="F431" s="100"/>
      <c r="G431" s="97"/>
    </row>
    <row r="432" spans="1:7" ht="12" customHeight="1" x14ac:dyDescent="0.25">
      <c r="A432" s="65"/>
      <c r="B432" s="65"/>
      <c r="C432" s="11" t="s">
        <v>225</v>
      </c>
      <c r="D432" s="40">
        <v>373</v>
      </c>
      <c r="E432" s="34">
        <f t="shared" ref="E432:E433" si="24">D432*1.23</f>
        <v>458.79</v>
      </c>
      <c r="F432" s="34">
        <f t="shared" ref="F432:F433" si="25">ROUND(E432,1)</f>
        <v>458.8</v>
      </c>
      <c r="G432" s="38" t="s">
        <v>227</v>
      </c>
    </row>
    <row r="433" spans="1:7" ht="12" customHeight="1" thickBot="1" x14ac:dyDescent="0.3">
      <c r="A433" s="67" t="s">
        <v>78</v>
      </c>
      <c r="B433" s="67"/>
      <c r="C433" s="13" t="s">
        <v>226</v>
      </c>
      <c r="D433" s="41">
        <v>373</v>
      </c>
      <c r="E433" s="34">
        <f t="shared" si="24"/>
        <v>458.79</v>
      </c>
      <c r="F433" s="34">
        <f t="shared" si="25"/>
        <v>458.8</v>
      </c>
      <c r="G433" s="39" t="s">
        <v>228</v>
      </c>
    </row>
    <row r="434" spans="1:7" ht="12" customHeight="1" x14ac:dyDescent="0.25">
      <c r="A434" s="64" t="s">
        <v>290</v>
      </c>
      <c r="B434" s="64"/>
      <c r="C434" s="10" t="s">
        <v>292</v>
      </c>
      <c r="D434" s="99">
        <v>217</v>
      </c>
      <c r="E434" s="99">
        <f>D434*1.23</f>
        <v>266.90999999999997</v>
      </c>
      <c r="F434" s="99">
        <f>ROUND(E434,1)</f>
        <v>266.89999999999998</v>
      </c>
      <c r="G434" s="96" t="s">
        <v>177</v>
      </c>
    </row>
    <row r="435" spans="1:7" ht="12" customHeight="1" x14ac:dyDescent="0.25">
      <c r="A435" s="49"/>
      <c r="B435" s="49"/>
      <c r="C435" s="11" t="s">
        <v>293</v>
      </c>
      <c r="D435" s="100"/>
      <c r="E435" s="100"/>
      <c r="F435" s="100"/>
      <c r="G435" s="97"/>
    </row>
    <row r="436" spans="1:7" ht="12" customHeight="1" x14ac:dyDescent="0.25">
      <c r="A436" s="66"/>
      <c r="B436" s="66"/>
      <c r="C436" s="11" t="s">
        <v>294</v>
      </c>
      <c r="D436" s="100"/>
      <c r="E436" s="100"/>
      <c r="F436" s="100"/>
      <c r="G436" s="97"/>
    </row>
    <row r="437" spans="1:7" ht="12" customHeight="1" x14ac:dyDescent="0.25">
      <c r="A437" s="66"/>
      <c r="B437" s="66"/>
      <c r="C437" s="11" t="s">
        <v>295</v>
      </c>
      <c r="D437" s="100"/>
      <c r="E437" s="100"/>
      <c r="F437" s="100"/>
      <c r="G437" s="97"/>
    </row>
    <row r="438" spans="1:7" ht="12" customHeight="1" x14ac:dyDescent="0.25">
      <c r="A438" s="66"/>
      <c r="B438" s="66"/>
      <c r="C438" s="11" t="s">
        <v>296</v>
      </c>
      <c r="D438" s="40">
        <v>175</v>
      </c>
      <c r="E438" s="34">
        <f t="shared" ref="E438:E464" si="26">D438*1.23</f>
        <v>215.25</v>
      </c>
      <c r="F438" s="34">
        <f t="shared" ref="F438:F464" si="27">ROUND(E438,1)</f>
        <v>215.3</v>
      </c>
      <c r="G438" s="38" t="s">
        <v>49</v>
      </c>
    </row>
    <row r="439" spans="1:7" ht="12" customHeight="1" x14ac:dyDescent="0.25">
      <c r="A439" s="66"/>
      <c r="B439" s="66"/>
      <c r="C439" s="11" t="s">
        <v>297</v>
      </c>
      <c r="D439" s="40">
        <v>217</v>
      </c>
      <c r="E439" s="34">
        <f t="shared" si="26"/>
        <v>266.90999999999997</v>
      </c>
      <c r="F439" s="34">
        <f t="shared" si="27"/>
        <v>266.89999999999998</v>
      </c>
      <c r="G439" s="38" t="s">
        <v>177</v>
      </c>
    </row>
    <row r="440" spans="1:7" ht="12" customHeight="1" x14ac:dyDescent="0.25">
      <c r="A440" s="66"/>
      <c r="B440" s="66"/>
      <c r="C440" s="11" t="s">
        <v>298</v>
      </c>
      <c r="D440" s="40">
        <v>217</v>
      </c>
      <c r="E440" s="34">
        <f t="shared" si="26"/>
        <v>266.90999999999997</v>
      </c>
      <c r="F440" s="34">
        <f t="shared" si="27"/>
        <v>266.89999999999998</v>
      </c>
      <c r="G440" s="38" t="s">
        <v>177</v>
      </c>
    </row>
    <row r="441" spans="1:7" ht="12" customHeight="1" x14ac:dyDescent="0.25">
      <c r="A441" s="66"/>
      <c r="B441" s="66"/>
      <c r="C441" s="11" t="s">
        <v>299</v>
      </c>
      <c r="D441" s="40">
        <v>217</v>
      </c>
      <c r="E441" s="34">
        <f t="shared" si="26"/>
        <v>266.90999999999997</v>
      </c>
      <c r="F441" s="34">
        <f t="shared" si="27"/>
        <v>266.89999999999998</v>
      </c>
      <c r="G441" s="38" t="s">
        <v>177</v>
      </c>
    </row>
    <row r="442" spans="1:7" ht="12" customHeight="1" x14ac:dyDescent="0.25">
      <c r="A442" s="66"/>
      <c r="B442" s="66"/>
      <c r="C442" s="11" t="s">
        <v>300</v>
      </c>
      <c r="D442" s="40">
        <v>181</v>
      </c>
      <c r="E442" s="34">
        <f t="shared" si="26"/>
        <v>222.63</v>
      </c>
      <c r="F442" s="34">
        <f t="shared" si="27"/>
        <v>222.6</v>
      </c>
      <c r="G442" s="38" t="s">
        <v>140</v>
      </c>
    </row>
    <row r="443" spans="1:7" ht="12" customHeight="1" x14ac:dyDescent="0.25">
      <c r="A443" s="66"/>
      <c r="B443" s="66"/>
      <c r="C443" s="11" t="s">
        <v>301</v>
      </c>
      <c r="D443" s="40">
        <v>181</v>
      </c>
      <c r="E443" s="34">
        <f t="shared" si="26"/>
        <v>222.63</v>
      </c>
      <c r="F443" s="34">
        <f t="shared" si="27"/>
        <v>222.6</v>
      </c>
      <c r="G443" s="38" t="s">
        <v>140</v>
      </c>
    </row>
    <row r="444" spans="1:7" ht="12" customHeight="1" x14ac:dyDescent="0.25">
      <c r="A444" s="66" t="s">
        <v>78</v>
      </c>
      <c r="B444" s="66"/>
      <c r="C444" s="11" t="s">
        <v>302</v>
      </c>
      <c r="D444" s="40">
        <v>351</v>
      </c>
      <c r="E444" s="34">
        <f t="shared" si="26"/>
        <v>431.73</v>
      </c>
      <c r="F444" s="34">
        <f t="shared" si="27"/>
        <v>431.7</v>
      </c>
      <c r="G444" s="38" t="s">
        <v>180</v>
      </c>
    </row>
    <row r="445" spans="1:7" ht="12" customHeight="1" x14ac:dyDescent="0.25">
      <c r="A445" s="66" t="s">
        <v>78</v>
      </c>
      <c r="B445" s="66"/>
      <c r="C445" s="11" t="s">
        <v>303</v>
      </c>
      <c r="D445" s="40">
        <v>1248</v>
      </c>
      <c r="E445" s="34">
        <f t="shared" si="26"/>
        <v>1535.04</v>
      </c>
      <c r="F445" s="34">
        <f t="shared" si="27"/>
        <v>1535</v>
      </c>
      <c r="G445" s="38" t="s">
        <v>305</v>
      </c>
    </row>
    <row r="446" spans="1:7" ht="12" customHeight="1" thickBot="1" x14ac:dyDescent="0.3">
      <c r="A446" s="67"/>
      <c r="B446" s="67"/>
      <c r="C446" s="13" t="s">
        <v>304</v>
      </c>
      <c r="D446" s="41">
        <v>63</v>
      </c>
      <c r="E446" s="33">
        <f t="shared" si="26"/>
        <v>77.489999999999995</v>
      </c>
      <c r="F446" s="33">
        <f t="shared" si="27"/>
        <v>77.5</v>
      </c>
      <c r="G446" s="39" t="s">
        <v>281</v>
      </c>
    </row>
    <row r="447" spans="1:7" ht="12" customHeight="1" x14ac:dyDescent="0.25">
      <c r="A447" s="64" t="s">
        <v>393</v>
      </c>
      <c r="B447" s="64"/>
      <c r="C447" s="10" t="s">
        <v>394</v>
      </c>
      <c r="D447" s="40">
        <v>206</v>
      </c>
      <c r="E447" s="34">
        <f t="shared" si="26"/>
        <v>253.38</v>
      </c>
      <c r="F447" s="34">
        <f t="shared" si="27"/>
        <v>253.4</v>
      </c>
      <c r="G447" s="43" t="s">
        <v>49</v>
      </c>
    </row>
    <row r="448" spans="1:7" ht="12" customHeight="1" x14ac:dyDescent="0.25">
      <c r="A448" s="49"/>
      <c r="B448" s="49"/>
      <c r="C448" s="11" t="s">
        <v>404</v>
      </c>
      <c r="D448" s="40">
        <v>75</v>
      </c>
      <c r="E448" s="34">
        <f t="shared" si="26"/>
        <v>92.25</v>
      </c>
      <c r="F448" s="34">
        <f t="shared" si="27"/>
        <v>92.3</v>
      </c>
      <c r="G448" s="38" t="s">
        <v>140</v>
      </c>
    </row>
    <row r="449" spans="1:7" ht="12" customHeight="1" x14ac:dyDescent="0.25">
      <c r="A449" s="66"/>
      <c r="B449" s="66"/>
      <c r="C449" s="11" t="s">
        <v>408</v>
      </c>
      <c r="D449" s="40">
        <v>226</v>
      </c>
      <c r="E449" s="34">
        <f t="shared" si="26"/>
        <v>277.98</v>
      </c>
      <c r="F449" s="34">
        <f t="shared" si="27"/>
        <v>278</v>
      </c>
      <c r="G449" s="38" t="s">
        <v>49</v>
      </c>
    </row>
    <row r="450" spans="1:7" ht="12" customHeight="1" x14ac:dyDescent="0.25">
      <c r="A450" s="66"/>
      <c r="B450" s="66"/>
      <c r="C450" s="11" t="s">
        <v>409</v>
      </c>
      <c r="D450" s="40">
        <v>81</v>
      </c>
      <c r="E450" s="34">
        <f t="shared" si="26"/>
        <v>99.63</v>
      </c>
      <c r="F450" s="34">
        <f t="shared" si="27"/>
        <v>99.6</v>
      </c>
      <c r="G450" s="38" t="s">
        <v>140</v>
      </c>
    </row>
    <row r="451" spans="1:7" ht="12" customHeight="1" x14ac:dyDescent="0.25">
      <c r="A451" s="66"/>
      <c r="B451" s="66"/>
      <c r="C451" s="11" t="s">
        <v>405</v>
      </c>
      <c r="D451" s="40">
        <v>75</v>
      </c>
      <c r="E451" s="34">
        <f t="shared" si="26"/>
        <v>92.25</v>
      </c>
      <c r="F451" s="34">
        <f t="shared" si="27"/>
        <v>92.3</v>
      </c>
      <c r="G451" s="38" t="s">
        <v>140</v>
      </c>
    </row>
    <row r="452" spans="1:7" ht="12" customHeight="1" x14ac:dyDescent="0.25">
      <c r="A452" s="49"/>
      <c r="B452" s="49"/>
      <c r="C452" s="11" t="s">
        <v>395</v>
      </c>
      <c r="D452" s="40">
        <v>206</v>
      </c>
      <c r="E452" s="34">
        <f t="shared" si="26"/>
        <v>253.38</v>
      </c>
      <c r="F452" s="34">
        <f t="shared" si="27"/>
        <v>253.4</v>
      </c>
      <c r="G452" s="38" t="s">
        <v>49</v>
      </c>
    </row>
    <row r="453" spans="1:7" ht="12" customHeight="1" x14ac:dyDescent="0.25">
      <c r="A453" s="66"/>
      <c r="B453" s="66"/>
      <c r="C453" s="11" t="s">
        <v>406</v>
      </c>
      <c r="D453" s="40">
        <v>75</v>
      </c>
      <c r="E453" s="34">
        <f t="shared" si="26"/>
        <v>92.25</v>
      </c>
      <c r="F453" s="34">
        <f t="shared" si="27"/>
        <v>92.3</v>
      </c>
      <c r="G453" s="38" t="s">
        <v>140</v>
      </c>
    </row>
    <row r="454" spans="1:7" ht="12" customHeight="1" x14ac:dyDescent="0.25">
      <c r="A454" s="49"/>
      <c r="B454" s="49"/>
      <c r="C454" s="11" t="s">
        <v>396</v>
      </c>
      <c r="D454" s="40">
        <v>206</v>
      </c>
      <c r="E454" s="34">
        <f t="shared" si="26"/>
        <v>253.38</v>
      </c>
      <c r="F454" s="34">
        <f t="shared" si="27"/>
        <v>253.4</v>
      </c>
      <c r="G454" s="38" t="s">
        <v>49</v>
      </c>
    </row>
    <row r="455" spans="1:7" ht="12" customHeight="1" x14ac:dyDescent="0.25">
      <c r="A455" s="49"/>
      <c r="B455" s="49"/>
      <c r="C455" s="11" t="s">
        <v>410</v>
      </c>
      <c r="D455" s="40">
        <v>194</v>
      </c>
      <c r="E455" s="34">
        <f t="shared" si="26"/>
        <v>238.62</v>
      </c>
      <c r="F455" s="34">
        <f t="shared" si="27"/>
        <v>238.6</v>
      </c>
      <c r="G455" s="38" t="s">
        <v>140</v>
      </c>
    </row>
    <row r="456" spans="1:7" ht="12" customHeight="1" x14ac:dyDescent="0.25">
      <c r="A456" s="49"/>
      <c r="B456" s="49"/>
      <c r="C456" s="11" t="s">
        <v>397</v>
      </c>
      <c r="D456" s="40">
        <v>206</v>
      </c>
      <c r="E456" s="34">
        <f t="shared" si="26"/>
        <v>253.38</v>
      </c>
      <c r="F456" s="34">
        <f t="shared" si="27"/>
        <v>253.4</v>
      </c>
      <c r="G456" s="38" t="s">
        <v>49</v>
      </c>
    </row>
    <row r="457" spans="1:7" ht="12" customHeight="1" x14ac:dyDescent="0.25">
      <c r="A457" s="49"/>
      <c r="B457" s="49"/>
      <c r="C457" s="11">
        <v>26034</v>
      </c>
      <c r="D457" s="40">
        <v>194</v>
      </c>
      <c r="E457" s="34">
        <f t="shared" si="26"/>
        <v>238.62</v>
      </c>
      <c r="F457" s="34">
        <f t="shared" si="27"/>
        <v>238.6</v>
      </c>
      <c r="G457" s="38" t="s">
        <v>411</v>
      </c>
    </row>
    <row r="458" spans="1:7" ht="12" customHeight="1" x14ac:dyDescent="0.25">
      <c r="A458" s="66"/>
      <c r="B458" s="66"/>
      <c r="C458" s="11" t="s">
        <v>407</v>
      </c>
      <c r="D458" s="40">
        <v>75</v>
      </c>
      <c r="E458" s="34">
        <f t="shared" si="26"/>
        <v>92.25</v>
      </c>
      <c r="F458" s="34">
        <f t="shared" si="27"/>
        <v>92.3</v>
      </c>
      <c r="G458" s="38" t="s">
        <v>140</v>
      </c>
    </row>
    <row r="459" spans="1:7" ht="12" customHeight="1" x14ac:dyDescent="0.25">
      <c r="A459" s="49"/>
      <c r="B459" s="49"/>
      <c r="C459" s="11" t="s">
        <v>398</v>
      </c>
      <c r="D459" s="40">
        <v>206</v>
      </c>
      <c r="E459" s="34">
        <f t="shared" si="26"/>
        <v>253.38</v>
      </c>
      <c r="F459" s="34">
        <f t="shared" si="27"/>
        <v>253.4</v>
      </c>
      <c r="G459" s="38" t="s">
        <v>49</v>
      </c>
    </row>
    <row r="460" spans="1:7" ht="12" customHeight="1" x14ac:dyDescent="0.25">
      <c r="A460" s="49"/>
      <c r="B460" s="49"/>
      <c r="C460" s="11" t="s">
        <v>399</v>
      </c>
      <c r="D460" s="40">
        <v>206</v>
      </c>
      <c r="E460" s="34">
        <f t="shared" si="26"/>
        <v>253.38</v>
      </c>
      <c r="F460" s="34">
        <f t="shared" si="27"/>
        <v>253.4</v>
      </c>
      <c r="G460" s="38" t="s">
        <v>49</v>
      </c>
    </row>
    <row r="461" spans="1:7" ht="12" customHeight="1" x14ac:dyDescent="0.25">
      <c r="A461" s="49"/>
      <c r="B461" s="49"/>
      <c r="C461" s="11" t="s">
        <v>400</v>
      </c>
      <c r="D461" s="40">
        <v>206</v>
      </c>
      <c r="E461" s="34">
        <f t="shared" si="26"/>
        <v>253.38</v>
      </c>
      <c r="F461" s="34">
        <f t="shared" si="27"/>
        <v>253.4</v>
      </c>
      <c r="G461" s="38" t="s">
        <v>49</v>
      </c>
    </row>
    <row r="462" spans="1:7" ht="12" customHeight="1" x14ac:dyDescent="0.25">
      <c r="A462" s="49"/>
      <c r="B462" s="49"/>
      <c r="C462" s="11" t="s">
        <v>401</v>
      </c>
      <c r="D462" s="40">
        <v>206</v>
      </c>
      <c r="E462" s="34">
        <f t="shared" si="26"/>
        <v>253.38</v>
      </c>
      <c r="F462" s="34">
        <f t="shared" si="27"/>
        <v>253.4</v>
      </c>
      <c r="G462" s="38" t="s">
        <v>49</v>
      </c>
    </row>
    <row r="463" spans="1:7" ht="12" customHeight="1" x14ac:dyDescent="0.25">
      <c r="A463" s="66"/>
      <c r="B463" s="66"/>
      <c r="C463" s="11" t="s">
        <v>402</v>
      </c>
      <c r="D463" s="40">
        <v>206</v>
      </c>
      <c r="E463" s="34">
        <f t="shared" si="26"/>
        <v>253.38</v>
      </c>
      <c r="F463" s="34">
        <f t="shared" si="27"/>
        <v>253.4</v>
      </c>
      <c r="G463" s="38" t="s">
        <v>49</v>
      </c>
    </row>
    <row r="464" spans="1:7" ht="12" customHeight="1" thickBot="1" x14ac:dyDescent="0.3">
      <c r="A464" s="67"/>
      <c r="B464" s="67"/>
      <c r="C464" s="13" t="s">
        <v>403</v>
      </c>
      <c r="D464" s="40">
        <v>206</v>
      </c>
      <c r="E464" s="34">
        <f t="shared" si="26"/>
        <v>253.38</v>
      </c>
      <c r="F464" s="34">
        <f t="shared" si="27"/>
        <v>253.4</v>
      </c>
      <c r="G464" s="39" t="s">
        <v>49</v>
      </c>
    </row>
    <row r="465" spans="1:7" ht="12" customHeight="1" x14ac:dyDescent="0.25">
      <c r="A465" s="64" t="s">
        <v>56</v>
      </c>
      <c r="B465" s="64"/>
      <c r="C465" s="10" t="s">
        <v>57</v>
      </c>
      <c r="D465" s="99">
        <v>174</v>
      </c>
      <c r="E465" s="99">
        <f>D465*1.23</f>
        <v>214.02</v>
      </c>
      <c r="F465" s="99">
        <f>ROUND(E465,1)</f>
        <v>214</v>
      </c>
      <c r="G465" s="103" t="s">
        <v>177</v>
      </c>
    </row>
    <row r="466" spans="1:7" ht="12" customHeight="1" x14ac:dyDescent="0.25">
      <c r="A466" s="65"/>
      <c r="B466" s="65"/>
      <c r="C466" s="11" t="s">
        <v>58</v>
      </c>
      <c r="D466" s="100"/>
      <c r="E466" s="100"/>
      <c r="F466" s="100"/>
      <c r="G466" s="102"/>
    </row>
    <row r="467" spans="1:7" ht="12" customHeight="1" thickBot="1" x14ac:dyDescent="0.3">
      <c r="A467" s="74"/>
      <c r="B467" s="74"/>
      <c r="C467" s="13" t="s">
        <v>59</v>
      </c>
      <c r="D467" s="101"/>
      <c r="E467" s="101"/>
      <c r="F467" s="101"/>
      <c r="G467" s="104"/>
    </row>
    <row r="468" spans="1:7" ht="12" customHeight="1" x14ac:dyDescent="0.25">
      <c r="A468" s="64" t="s">
        <v>106</v>
      </c>
      <c r="B468" s="64"/>
      <c r="C468" s="10" t="s">
        <v>84</v>
      </c>
      <c r="D468" s="99">
        <v>161</v>
      </c>
      <c r="E468" s="99">
        <f>D468*1.23</f>
        <v>198.03</v>
      </c>
      <c r="F468" s="99">
        <f>ROUND(E468,1)</f>
        <v>198</v>
      </c>
      <c r="G468" s="103" t="s">
        <v>177</v>
      </c>
    </row>
    <row r="469" spans="1:7" ht="12" customHeight="1" x14ac:dyDescent="0.25">
      <c r="A469" s="65"/>
      <c r="B469" s="65"/>
      <c r="C469" s="11" t="s">
        <v>85</v>
      </c>
      <c r="D469" s="100"/>
      <c r="E469" s="100"/>
      <c r="F469" s="100"/>
      <c r="G469" s="102"/>
    </row>
    <row r="470" spans="1:7" ht="12" customHeight="1" thickBot="1" x14ac:dyDescent="0.3">
      <c r="A470" s="74"/>
      <c r="B470" s="74"/>
      <c r="C470" s="13" t="s">
        <v>86</v>
      </c>
      <c r="D470" s="101"/>
      <c r="E470" s="101"/>
      <c r="F470" s="101"/>
      <c r="G470" s="104"/>
    </row>
    <row r="471" spans="1:7" ht="12" customHeight="1" x14ac:dyDescent="0.25">
      <c r="A471" s="114" t="s">
        <v>51</v>
      </c>
      <c r="B471" s="82"/>
      <c r="C471" s="10" t="s">
        <v>52</v>
      </c>
      <c r="D471" s="99">
        <v>174</v>
      </c>
      <c r="E471" s="99">
        <f>D471*1.23</f>
        <v>214.02</v>
      </c>
      <c r="F471" s="99">
        <f>ROUND(E471,1)</f>
        <v>214</v>
      </c>
      <c r="G471" s="103" t="s">
        <v>177</v>
      </c>
    </row>
    <row r="472" spans="1:7" ht="12" customHeight="1" x14ac:dyDescent="0.25">
      <c r="A472" s="115"/>
      <c r="B472" s="83"/>
      <c r="C472" s="11" t="s">
        <v>53</v>
      </c>
      <c r="D472" s="100"/>
      <c r="E472" s="100"/>
      <c r="F472" s="100"/>
      <c r="G472" s="102"/>
    </row>
    <row r="473" spans="1:7" ht="12" customHeight="1" thickBot="1" x14ac:dyDescent="0.3">
      <c r="A473" s="69"/>
      <c r="B473" s="69"/>
      <c r="C473" s="13" t="s">
        <v>54</v>
      </c>
      <c r="D473" s="101"/>
      <c r="E473" s="101"/>
      <c r="F473" s="101"/>
      <c r="G473" s="104"/>
    </row>
    <row r="474" spans="1:7" ht="12" customHeight="1" x14ac:dyDescent="0.25">
      <c r="A474" s="58" t="s">
        <v>557</v>
      </c>
      <c r="B474" s="10" t="s">
        <v>560</v>
      </c>
      <c r="C474" s="19" t="s">
        <v>561</v>
      </c>
      <c r="D474" s="40">
        <v>284</v>
      </c>
      <c r="E474" s="40"/>
      <c r="F474" s="40">
        <v>349.3</v>
      </c>
      <c r="G474" s="96" t="s">
        <v>177</v>
      </c>
    </row>
    <row r="475" spans="1:7" ht="12" customHeight="1" x14ac:dyDescent="0.25">
      <c r="A475" s="71" t="s">
        <v>558</v>
      </c>
      <c r="B475" s="11" t="s">
        <v>560</v>
      </c>
      <c r="C475" s="19">
        <v>50602</v>
      </c>
      <c r="D475" s="40">
        <v>394</v>
      </c>
      <c r="E475" s="40"/>
      <c r="F475" s="40">
        <v>484.6</v>
      </c>
      <c r="G475" s="97"/>
    </row>
    <row r="476" spans="1:7" ht="12" customHeight="1" x14ac:dyDescent="0.25">
      <c r="A476" s="68" t="s">
        <v>559</v>
      </c>
      <c r="B476" s="11" t="s">
        <v>562</v>
      </c>
      <c r="C476" s="19">
        <v>50610</v>
      </c>
      <c r="D476" s="40">
        <v>394</v>
      </c>
      <c r="E476" s="40"/>
      <c r="F476" s="40">
        <v>484.6</v>
      </c>
      <c r="G476" s="97"/>
    </row>
    <row r="477" spans="1:7" ht="12" customHeight="1" x14ac:dyDescent="0.25">
      <c r="A477" s="68"/>
      <c r="B477" s="11" t="s">
        <v>562</v>
      </c>
      <c r="C477" s="19" t="s">
        <v>563</v>
      </c>
      <c r="D477" s="40">
        <v>284</v>
      </c>
      <c r="E477" s="40"/>
      <c r="F477" s="40">
        <v>349.3</v>
      </c>
      <c r="G477" s="97"/>
    </row>
    <row r="478" spans="1:7" ht="12" customHeight="1" x14ac:dyDescent="0.25">
      <c r="A478" s="68"/>
      <c r="B478" s="11" t="s">
        <v>564</v>
      </c>
      <c r="C478" s="19" t="s">
        <v>565</v>
      </c>
      <c r="D478" s="40">
        <v>284</v>
      </c>
      <c r="E478" s="40"/>
      <c r="F478" s="40">
        <v>349.3</v>
      </c>
      <c r="G478" s="97"/>
    </row>
    <row r="479" spans="1:7" ht="12" customHeight="1" x14ac:dyDescent="0.25">
      <c r="A479" s="68"/>
      <c r="B479" s="11" t="s">
        <v>564</v>
      </c>
      <c r="C479" s="19">
        <v>50629</v>
      </c>
      <c r="D479" s="40">
        <v>394</v>
      </c>
      <c r="E479" s="40"/>
      <c r="F479" s="40">
        <v>484.6</v>
      </c>
      <c r="G479" s="97"/>
    </row>
    <row r="480" spans="1:7" ht="12" customHeight="1" x14ac:dyDescent="0.25">
      <c r="A480" s="68"/>
      <c r="B480" s="11" t="s">
        <v>566</v>
      </c>
      <c r="C480" s="19">
        <v>50650</v>
      </c>
      <c r="D480" s="40">
        <v>394</v>
      </c>
      <c r="E480" s="40"/>
      <c r="F480" s="40">
        <v>484.6</v>
      </c>
      <c r="G480" s="97"/>
    </row>
    <row r="481" spans="1:7" ht="12" customHeight="1" x14ac:dyDescent="0.25">
      <c r="A481" s="68"/>
      <c r="B481" s="11" t="s">
        <v>566</v>
      </c>
      <c r="C481" s="19" t="s">
        <v>567</v>
      </c>
      <c r="D481" s="40">
        <v>284</v>
      </c>
      <c r="E481" s="40"/>
      <c r="F481" s="40">
        <v>349.3</v>
      </c>
      <c r="G481" s="97"/>
    </row>
    <row r="482" spans="1:7" ht="12" customHeight="1" x14ac:dyDescent="0.25">
      <c r="A482" s="68"/>
      <c r="B482" s="11" t="s">
        <v>568</v>
      </c>
      <c r="C482" s="19" t="s">
        <v>569</v>
      </c>
      <c r="D482" s="40">
        <v>284</v>
      </c>
      <c r="E482" s="40"/>
      <c r="F482" s="40">
        <v>349.3</v>
      </c>
      <c r="G482" s="97"/>
    </row>
    <row r="483" spans="1:7" ht="12" customHeight="1" thickBot="1" x14ac:dyDescent="0.3">
      <c r="A483" s="68"/>
      <c r="B483" s="13" t="s">
        <v>568</v>
      </c>
      <c r="C483" s="19">
        <v>50648</v>
      </c>
      <c r="D483" s="40">
        <v>394</v>
      </c>
      <c r="E483" s="40"/>
      <c r="F483" s="40">
        <v>484.6</v>
      </c>
      <c r="G483" s="98"/>
    </row>
    <row r="484" spans="1:7" ht="12" customHeight="1" x14ac:dyDescent="0.25">
      <c r="A484" s="64" t="s">
        <v>306</v>
      </c>
      <c r="B484" s="87"/>
      <c r="C484" s="18" t="s">
        <v>307</v>
      </c>
      <c r="D484" s="99">
        <v>178</v>
      </c>
      <c r="E484" s="99">
        <f>D484*1.23</f>
        <v>218.94</v>
      </c>
      <c r="F484" s="99">
        <f>ROUND(E484,1)</f>
        <v>218.9</v>
      </c>
      <c r="G484" s="96" t="s">
        <v>177</v>
      </c>
    </row>
    <row r="485" spans="1:7" ht="12" customHeight="1" x14ac:dyDescent="0.25">
      <c r="A485" s="49"/>
      <c r="B485" s="88"/>
      <c r="C485" s="19" t="s">
        <v>308</v>
      </c>
      <c r="D485" s="100"/>
      <c r="E485" s="100"/>
      <c r="F485" s="100"/>
      <c r="G485" s="97"/>
    </row>
    <row r="486" spans="1:7" ht="12" customHeight="1" x14ac:dyDescent="0.25">
      <c r="A486" s="65"/>
      <c r="B486" s="89"/>
      <c r="C486" s="19" t="s">
        <v>309</v>
      </c>
      <c r="D486" s="100"/>
      <c r="E486" s="100"/>
      <c r="F486" s="100"/>
      <c r="G486" s="97"/>
    </row>
    <row r="487" spans="1:7" ht="12" customHeight="1" thickBot="1" x14ac:dyDescent="0.3">
      <c r="A487" s="74"/>
      <c r="B487" s="90"/>
      <c r="C487" s="24" t="s">
        <v>310</v>
      </c>
      <c r="D487" s="101"/>
      <c r="E487" s="101"/>
      <c r="F487" s="101"/>
      <c r="G487" s="98"/>
    </row>
    <row r="488" spans="1:7" ht="12" customHeight="1" x14ac:dyDescent="0.25">
      <c r="A488" s="64" t="s">
        <v>136</v>
      </c>
      <c r="B488" s="87"/>
      <c r="C488" s="18" t="s">
        <v>118</v>
      </c>
      <c r="D488" s="99">
        <v>158</v>
      </c>
      <c r="E488" s="99">
        <f>D488*1.23</f>
        <v>194.34</v>
      </c>
      <c r="F488" s="99">
        <f>ROUND(E488,1)</f>
        <v>194.3</v>
      </c>
      <c r="G488" s="103" t="s">
        <v>177</v>
      </c>
    </row>
    <row r="489" spans="1:7" ht="12" customHeight="1" x14ac:dyDescent="0.25">
      <c r="A489" s="65"/>
      <c r="B489" s="89"/>
      <c r="C489" s="19" t="s">
        <v>119</v>
      </c>
      <c r="D489" s="100"/>
      <c r="E489" s="100"/>
      <c r="F489" s="100"/>
      <c r="G489" s="102"/>
    </row>
    <row r="490" spans="1:7" ht="12" customHeight="1" x14ac:dyDescent="0.25">
      <c r="A490" s="65"/>
      <c r="B490" s="89"/>
      <c r="C490" s="19" t="s">
        <v>120</v>
      </c>
      <c r="D490" s="100"/>
      <c r="E490" s="100"/>
      <c r="F490" s="100"/>
      <c r="G490" s="102"/>
    </row>
    <row r="491" spans="1:7" ht="12" customHeight="1" x14ac:dyDescent="0.25">
      <c r="A491" s="65"/>
      <c r="B491" s="89"/>
      <c r="C491" s="19" t="s">
        <v>121</v>
      </c>
      <c r="D491" s="100"/>
      <c r="E491" s="100"/>
      <c r="F491" s="100"/>
      <c r="G491" s="102"/>
    </row>
    <row r="492" spans="1:7" ht="12" customHeight="1" x14ac:dyDescent="0.25">
      <c r="A492" s="65"/>
      <c r="B492" s="89"/>
      <c r="C492" s="19" t="s">
        <v>122</v>
      </c>
      <c r="D492" s="100"/>
      <c r="E492" s="100"/>
      <c r="F492" s="100"/>
      <c r="G492" s="102"/>
    </row>
    <row r="493" spans="1:7" ht="12" customHeight="1" thickBot="1" x14ac:dyDescent="0.3">
      <c r="A493" s="74"/>
      <c r="B493" s="90"/>
      <c r="C493" s="24" t="s">
        <v>123</v>
      </c>
      <c r="D493" s="101"/>
      <c r="E493" s="101"/>
      <c r="F493" s="101"/>
      <c r="G493" s="104"/>
    </row>
    <row r="494" spans="1:7" ht="9" customHeight="1" x14ac:dyDescent="0.25">
      <c r="A494" s="9"/>
      <c r="B494" s="9"/>
      <c r="C494" s="28"/>
      <c r="D494" s="15"/>
      <c r="E494" s="15"/>
      <c r="F494" s="15"/>
      <c r="G494" s="7"/>
    </row>
    <row r="495" spans="1:7" ht="12.75" customHeight="1" x14ac:dyDescent="0.3">
      <c r="A495" s="50" t="s">
        <v>261</v>
      </c>
      <c r="B495" s="50"/>
      <c r="C495" s="7"/>
      <c r="D495" s="15"/>
      <c r="E495" s="15"/>
      <c r="F495" s="15"/>
      <c r="G495" s="7"/>
    </row>
    <row r="496" spans="1:7" ht="12.75" customHeight="1" thickBot="1" x14ac:dyDescent="0.35">
      <c r="A496" s="36" t="s">
        <v>0</v>
      </c>
      <c r="B496" s="36"/>
    </row>
    <row r="497" spans="1:7" ht="10.5" customHeight="1" x14ac:dyDescent="0.25">
      <c r="A497" s="111" t="s">
        <v>5</v>
      </c>
      <c r="B497" s="112"/>
      <c r="C497" s="112"/>
      <c r="D497" s="112"/>
      <c r="E497" s="112"/>
      <c r="F497" s="112"/>
      <c r="G497" s="113"/>
    </row>
    <row r="498" spans="1:7" ht="10.5" customHeight="1" x14ac:dyDescent="0.25">
      <c r="A498" s="108" t="s">
        <v>6</v>
      </c>
      <c r="B498" s="109"/>
      <c r="C498" s="109"/>
      <c r="D498" s="109"/>
      <c r="E498" s="109"/>
      <c r="F498" s="109"/>
      <c r="G498" s="110"/>
    </row>
    <row r="499" spans="1:7" ht="10.5" customHeight="1" x14ac:dyDescent="0.25">
      <c r="A499" s="108" t="s">
        <v>7</v>
      </c>
      <c r="B499" s="109"/>
      <c r="C499" s="109"/>
      <c r="D499" s="109"/>
      <c r="E499" s="109"/>
      <c r="F499" s="109"/>
      <c r="G499" s="110"/>
    </row>
    <row r="500" spans="1:7" ht="10.5" customHeight="1" thickBot="1" x14ac:dyDescent="0.3">
      <c r="A500" s="105" t="s">
        <v>8</v>
      </c>
      <c r="B500" s="106"/>
      <c r="C500" s="106"/>
      <c r="D500" s="106"/>
      <c r="E500" s="106"/>
      <c r="F500" s="106"/>
      <c r="G500" s="107"/>
    </row>
    <row r="501" spans="1:7" ht="12" customHeight="1" x14ac:dyDescent="0.3"/>
  </sheetData>
  <mergeCells count="172">
    <mergeCell ref="A100:A101"/>
    <mergeCell ref="A278:A279"/>
    <mergeCell ref="C6:C7"/>
    <mergeCell ref="A6:A7"/>
    <mergeCell ref="D74:D77"/>
    <mergeCell ref="B6:B7"/>
    <mergeCell ref="D4:G5"/>
    <mergeCell ref="F6:F7"/>
    <mergeCell ref="F43:F46"/>
    <mergeCell ref="E43:E46"/>
    <mergeCell ref="F36:F40"/>
    <mergeCell ref="E36:E40"/>
    <mergeCell ref="F8:F14"/>
    <mergeCell ref="E8:E14"/>
    <mergeCell ref="A134:A135"/>
    <mergeCell ref="G74:G77"/>
    <mergeCell ref="D79:D85"/>
    <mergeCell ref="G79:G85"/>
    <mergeCell ref="D86:D87"/>
    <mergeCell ref="G86:G87"/>
    <mergeCell ref="G88:G97"/>
    <mergeCell ref="D100:D106"/>
    <mergeCell ref="G100:G106"/>
    <mergeCell ref="D113:D133"/>
    <mergeCell ref="H6:H7"/>
    <mergeCell ref="D6:D7"/>
    <mergeCell ref="G6:G7"/>
    <mergeCell ref="D8:D14"/>
    <mergeCell ref="D36:D40"/>
    <mergeCell ref="G36:G40"/>
    <mergeCell ref="D43:D46"/>
    <mergeCell ref="G43:G46"/>
    <mergeCell ref="G53:G60"/>
    <mergeCell ref="D20:D24"/>
    <mergeCell ref="F20:F24"/>
    <mergeCell ref="D25:D27"/>
    <mergeCell ref="F25:F27"/>
    <mergeCell ref="D28:D29"/>
    <mergeCell ref="F28:F29"/>
    <mergeCell ref="D30:D31"/>
    <mergeCell ref="F30:F31"/>
    <mergeCell ref="G28:G29"/>
    <mergeCell ref="G30:G31"/>
    <mergeCell ref="G25:G27"/>
    <mergeCell ref="G20:G24"/>
    <mergeCell ref="G17:G19"/>
    <mergeCell ref="D17:D19"/>
    <mergeCell ref="F17:F19"/>
    <mergeCell ref="G172:G173"/>
    <mergeCell ref="G179:G180"/>
    <mergeCell ref="G182:G183"/>
    <mergeCell ref="G185:G186"/>
    <mergeCell ref="G188:G189"/>
    <mergeCell ref="G200:G201"/>
    <mergeCell ref="G203:G204"/>
    <mergeCell ref="G113:G133"/>
    <mergeCell ref="F86:F87"/>
    <mergeCell ref="F100:F106"/>
    <mergeCell ref="F113:F133"/>
    <mergeCell ref="G205:G217"/>
    <mergeCell ref="D218:D221"/>
    <mergeCell ref="G218:G222"/>
    <mergeCell ref="D259:D265"/>
    <mergeCell ref="G259:G265"/>
    <mergeCell ref="D266:D269"/>
    <mergeCell ref="G266:G273"/>
    <mergeCell ref="F218:F221"/>
    <mergeCell ref="E218:E221"/>
    <mergeCell ref="F259:F265"/>
    <mergeCell ref="E259:E265"/>
    <mergeCell ref="F266:F269"/>
    <mergeCell ref="E266:E269"/>
    <mergeCell ref="D289:D296"/>
    <mergeCell ref="G289:G296"/>
    <mergeCell ref="G301:G307"/>
    <mergeCell ref="D309:D313"/>
    <mergeCell ref="G309:G313"/>
    <mergeCell ref="D315:D320"/>
    <mergeCell ref="G315:G320"/>
    <mergeCell ref="F315:F320"/>
    <mergeCell ref="E315:E320"/>
    <mergeCell ref="F309:F313"/>
    <mergeCell ref="E309:E313"/>
    <mergeCell ref="F289:F296"/>
    <mergeCell ref="E289:E296"/>
    <mergeCell ref="D321:D323"/>
    <mergeCell ref="G321:G326"/>
    <mergeCell ref="D324:D326"/>
    <mergeCell ref="G327:G333"/>
    <mergeCell ref="D349:D354"/>
    <mergeCell ref="G349:G354"/>
    <mergeCell ref="F324:F326"/>
    <mergeCell ref="F321:F323"/>
    <mergeCell ref="E324:E326"/>
    <mergeCell ref="E321:E323"/>
    <mergeCell ref="F349:F354"/>
    <mergeCell ref="E349:E354"/>
    <mergeCell ref="G336:G348"/>
    <mergeCell ref="D355:D361"/>
    <mergeCell ref="G355:G361"/>
    <mergeCell ref="D362:D372"/>
    <mergeCell ref="G362:G372"/>
    <mergeCell ref="G373:G385"/>
    <mergeCell ref="D390:D396"/>
    <mergeCell ref="G390:G396"/>
    <mergeCell ref="F362:F372"/>
    <mergeCell ref="F355:F361"/>
    <mergeCell ref="E362:E372"/>
    <mergeCell ref="E355:E361"/>
    <mergeCell ref="F390:F396"/>
    <mergeCell ref="E390:E396"/>
    <mergeCell ref="E423:E431"/>
    <mergeCell ref="F415:F422"/>
    <mergeCell ref="E415:E422"/>
    <mergeCell ref="F411:F414"/>
    <mergeCell ref="E411:E414"/>
    <mergeCell ref="D434:D437"/>
    <mergeCell ref="G434:G437"/>
    <mergeCell ref="D465:D467"/>
    <mergeCell ref="G465:G467"/>
    <mergeCell ref="G474:G483"/>
    <mergeCell ref="D488:D493"/>
    <mergeCell ref="G488:G493"/>
    <mergeCell ref="A500:G500"/>
    <mergeCell ref="A499:G499"/>
    <mergeCell ref="A498:G498"/>
    <mergeCell ref="A497:G497"/>
    <mergeCell ref="D471:D473"/>
    <mergeCell ref="G471:G473"/>
    <mergeCell ref="D484:D487"/>
    <mergeCell ref="G484:G487"/>
    <mergeCell ref="A471:A472"/>
    <mergeCell ref="E488:E493"/>
    <mergeCell ref="E484:E487"/>
    <mergeCell ref="E471:E473"/>
    <mergeCell ref="F488:F493"/>
    <mergeCell ref="F484:F487"/>
    <mergeCell ref="F471:F473"/>
    <mergeCell ref="D468:D470"/>
    <mergeCell ref="B147:B148"/>
    <mergeCell ref="G147:G148"/>
    <mergeCell ref="G150:G151"/>
    <mergeCell ref="G156:G157"/>
    <mergeCell ref="G153:G154"/>
    <mergeCell ref="G159:G160"/>
    <mergeCell ref="G166:G167"/>
    <mergeCell ref="G169:G170"/>
    <mergeCell ref="G468:G470"/>
    <mergeCell ref="F434:F437"/>
    <mergeCell ref="E434:E437"/>
    <mergeCell ref="E468:E470"/>
    <mergeCell ref="E465:E467"/>
    <mergeCell ref="F468:F470"/>
    <mergeCell ref="F465:F467"/>
    <mergeCell ref="G399:G410"/>
    <mergeCell ref="D411:D414"/>
    <mergeCell ref="G411:G414"/>
    <mergeCell ref="D415:D422"/>
    <mergeCell ref="G415:G422"/>
    <mergeCell ref="D423:D431"/>
    <mergeCell ref="G423:G431"/>
    <mergeCell ref="F423:F431"/>
    <mergeCell ref="G62:G69"/>
    <mergeCell ref="G70:G71"/>
    <mergeCell ref="G72:G73"/>
    <mergeCell ref="F74:F77"/>
    <mergeCell ref="E74:E77"/>
    <mergeCell ref="E86:E87"/>
    <mergeCell ref="E100:E106"/>
    <mergeCell ref="E113:E133"/>
    <mergeCell ref="F79:F85"/>
    <mergeCell ref="E79:E85"/>
  </mergeCells>
  <phoneticPr fontId="4" type="noConversion"/>
  <pageMargins left="0.23622047244094491" right="0.11811023622047245" top="0.47244094488188981" bottom="0.47244094488188981" header="0.51181102362204722" footer="0.35433070866141736"/>
  <pageSetup paperSize="9" scale="89" fitToHeight="0" orientation="portrait" r:id="rId1"/>
  <headerFooter alignWithMargins="0"/>
  <rowBreaks count="5" manualBreakCount="5">
    <brk id="99" max="4" man="1"/>
    <brk id="231" max="4" man="1"/>
    <brk id="297" max="4" man="1"/>
    <brk id="372" max="4" man="1"/>
    <brk id="44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J11" sqref="J11"/>
    </sheetView>
  </sheetViews>
  <sheetFormatPr defaultRowHeight="12.5" x14ac:dyDescent="0.25"/>
  <cols>
    <col min="1" max="1" width="15.7265625" customWidth="1"/>
    <col min="2" max="2" width="25.7265625" customWidth="1"/>
    <col min="3" max="3" width="35.7265625" customWidth="1"/>
    <col min="4" max="4" width="16.7265625" customWidth="1"/>
    <col min="5" max="5" width="16.7265625" hidden="1" customWidth="1"/>
    <col min="6" max="6" width="16.7265625" customWidth="1"/>
    <col min="7" max="7" width="10.7265625" customWidth="1"/>
  </cols>
  <sheetData>
    <row r="1" spans="1:8" ht="12" customHeight="1" x14ac:dyDescent="0.3">
      <c r="A1" s="2"/>
      <c r="B1" s="25"/>
      <c r="C1" s="25"/>
      <c r="D1" s="30"/>
      <c r="E1" s="30"/>
      <c r="F1" s="30"/>
      <c r="G1" s="3"/>
      <c r="H1" s="16"/>
    </row>
    <row r="2" spans="1:8" s="5" customFormat="1" ht="14.15" customHeight="1" x14ac:dyDescent="0.3">
      <c r="A2" s="4"/>
      <c r="B2" s="6"/>
      <c r="C2" s="6"/>
      <c r="D2" s="31"/>
      <c r="E2" s="31"/>
      <c r="F2" s="31"/>
      <c r="G2" s="7"/>
      <c r="H2" s="17"/>
    </row>
    <row r="3" spans="1:8" s="5" customFormat="1" ht="14.15" customHeight="1" thickBot="1" x14ac:dyDescent="0.35">
      <c r="A3" s="4"/>
      <c r="B3" s="6"/>
      <c r="C3" s="6"/>
      <c r="D3" s="31"/>
      <c r="E3" s="31"/>
      <c r="F3" s="31"/>
      <c r="G3" s="7"/>
      <c r="H3" s="17"/>
    </row>
    <row r="4" spans="1:8" s="5" customFormat="1" ht="14.15" customHeight="1" x14ac:dyDescent="0.3">
      <c r="A4" s="9"/>
      <c r="B4" s="7"/>
      <c r="C4" s="7"/>
      <c r="D4" s="137" t="s">
        <v>470</v>
      </c>
      <c r="E4" s="138"/>
      <c r="F4" s="138"/>
      <c r="G4" s="139"/>
      <c r="H4" s="17"/>
    </row>
    <row r="5" spans="1:8" ht="13" thickBot="1" x14ac:dyDescent="0.3">
      <c r="A5" s="9"/>
      <c r="B5" s="1"/>
      <c r="C5" s="1"/>
      <c r="D5" s="140"/>
      <c r="E5" s="141"/>
      <c r="F5" s="141"/>
      <c r="G5" s="142"/>
      <c r="H5" s="16"/>
    </row>
    <row r="6" spans="1:8" ht="12" customHeight="1" x14ac:dyDescent="0.25">
      <c r="A6" s="143" t="s">
        <v>1</v>
      </c>
      <c r="B6" s="123" t="s">
        <v>2</v>
      </c>
      <c r="C6" s="123" t="s">
        <v>417</v>
      </c>
      <c r="D6" s="125" t="s">
        <v>414</v>
      </c>
      <c r="E6" s="76"/>
      <c r="F6" s="125" t="s">
        <v>413</v>
      </c>
      <c r="G6" s="127" t="s">
        <v>415</v>
      </c>
      <c r="H6" s="16"/>
    </row>
    <row r="7" spans="1:8" ht="12" customHeight="1" thickBot="1" x14ac:dyDescent="0.3">
      <c r="A7" s="144"/>
      <c r="B7" s="132"/>
      <c r="C7" s="132"/>
      <c r="D7" s="126"/>
      <c r="E7" s="77"/>
      <c r="F7" s="126"/>
      <c r="G7" s="128"/>
      <c r="H7" s="16"/>
    </row>
    <row r="8" spans="1:8" x14ac:dyDescent="0.25">
      <c r="A8" s="130" t="s">
        <v>412</v>
      </c>
      <c r="B8" s="10" t="s">
        <v>422</v>
      </c>
      <c r="C8" s="18" t="s">
        <v>418</v>
      </c>
      <c r="D8" s="54">
        <v>106</v>
      </c>
      <c r="E8" s="54">
        <f>D8*1.23</f>
        <v>130.38</v>
      </c>
      <c r="F8" s="54">
        <f t="shared" ref="F8:F29" si="0">ROUND(E8,1)</f>
        <v>130.4</v>
      </c>
      <c r="G8" s="42" t="s">
        <v>416</v>
      </c>
    </row>
    <row r="9" spans="1:8" x14ac:dyDescent="0.25">
      <c r="A9" s="131"/>
      <c r="B9" s="11" t="s">
        <v>427</v>
      </c>
      <c r="C9" s="7" t="s">
        <v>419</v>
      </c>
      <c r="D9" s="40">
        <v>161</v>
      </c>
      <c r="E9" s="40">
        <f>D9*1.23</f>
        <v>198.03</v>
      </c>
      <c r="F9" s="40">
        <f t="shared" si="0"/>
        <v>198</v>
      </c>
      <c r="G9" s="43" t="s">
        <v>420</v>
      </c>
    </row>
    <row r="10" spans="1:8" x14ac:dyDescent="0.25">
      <c r="A10" s="49" t="s">
        <v>291</v>
      </c>
      <c r="B10" s="11" t="s">
        <v>423</v>
      </c>
      <c r="C10" s="7" t="s">
        <v>421</v>
      </c>
      <c r="D10" s="40">
        <v>174</v>
      </c>
      <c r="E10" s="40">
        <f t="shared" ref="E10:E28" si="1">D10*1.23</f>
        <v>214.02</v>
      </c>
      <c r="F10" s="40">
        <f t="shared" si="0"/>
        <v>214</v>
      </c>
      <c r="G10" s="43" t="s">
        <v>420</v>
      </c>
    </row>
    <row r="11" spans="1:8" x14ac:dyDescent="0.25">
      <c r="A11" s="55"/>
      <c r="B11" s="11" t="s">
        <v>424</v>
      </c>
      <c r="C11" s="7" t="s">
        <v>418</v>
      </c>
      <c r="D11" s="40">
        <v>171</v>
      </c>
      <c r="E11" s="40">
        <f t="shared" si="1"/>
        <v>210.32999999999998</v>
      </c>
      <c r="F11" s="40">
        <f t="shared" si="0"/>
        <v>210.3</v>
      </c>
      <c r="G11" s="43" t="s">
        <v>416</v>
      </c>
    </row>
    <row r="12" spans="1:8" x14ac:dyDescent="0.25">
      <c r="A12" s="55"/>
      <c r="B12" s="11" t="s">
        <v>425</v>
      </c>
      <c r="C12" s="7" t="s">
        <v>418</v>
      </c>
      <c r="D12" s="40">
        <v>161</v>
      </c>
      <c r="E12" s="40">
        <f t="shared" si="1"/>
        <v>198.03</v>
      </c>
      <c r="F12" s="40">
        <f t="shared" si="0"/>
        <v>198</v>
      </c>
      <c r="G12" s="43" t="s">
        <v>416</v>
      </c>
    </row>
    <row r="13" spans="1:8" x14ac:dyDescent="0.25">
      <c r="A13" s="55"/>
      <c r="B13" s="11" t="s">
        <v>428</v>
      </c>
      <c r="C13" s="7" t="s">
        <v>426</v>
      </c>
      <c r="D13" s="40">
        <v>126</v>
      </c>
      <c r="E13" s="40">
        <f t="shared" si="1"/>
        <v>154.97999999999999</v>
      </c>
      <c r="F13" s="40">
        <f t="shared" si="0"/>
        <v>155</v>
      </c>
      <c r="G13" s="43" t="s">
        <v>420</v>
      </c>
    </row>
    <row r="14" spans="1:8" x14ac:dyDescent="0.25">
      <c r="A14" s="55"/>
      <c r="B14" s="11" t="s">
        <v>429</v>
      </c>
      <c r="C14" s="7" t="s">
        <v>426</v>
      </c>
      <c r="D14" s="40">
        <v>126</v>
      </c>
      <c r="E14" s="40">
        <f t="shared" si="1"/>
        <v>154.97999999999999</v>
      </c>
      <c r="F14" s="40">
        <f t="shared" si="0"/>
        <v>155</v>
      </c>
      <c r="G14" s="43" t="s">
        <v>420</v>
      </c>
    </row>
    <row r="15" spans="1:8" x14ac:dyDescent="0.25">
      <c r="A15" s="55"/>
      <c r="B15" s="11" t="s">
        <v>451</v>
      </c>
      <c r="C15" s="7" t="s">
        <v>419</v>
      </c>
      <c r="D15" s="40">
        <v>161</v>
      </c>
      <c r="E15" s="40">
        <f t="shared" si="1"/>
        <v>198.03</v>
      </c>
      <c r="F15" s="40">
        <f t="shared" si="0"/>
        <v>198</v>
      </c>
      <c r="G15" s="43" t="s">
        <v>420</v>
      </c>
    </row>
    <row r="16" spans="1:8" x14ac:dyDescent="0.25">
      <c r="A16" s="55"/>
      <c r="B16" s="11" t="s">
        <v>452</v>
      </c>
      <c r="C16" s="7" t="s">
        <v>421</v>
      </c>
      <c r="D16" s="40">
        <v>174</v>
      </c>
      <c r="E16" s="40">
        <f t="shared" si="1"/>
        <v>214.02</v>
      </c>
      <c r="F16" s="40">
        <f t="shared" si="0"/>
        <v>214</v>
      </c>
      <c r="G16" s="43" t="s">
        <v>420</v>
      </c>
    </row>
    <row r="17" spans="1:7" x14ac:dyDescent="0.25">
      <c r="A17" s="55"/>
      <c r="B17" s="11" t="s">
        <v>434</v>
      </c>
      <c r="C17" s="7" t="s">
        <v>430</v>
      </c>
      <c r="D17" s="40">
        <v>96</v>
      </c>
      <c r="E17" s="40">
        <f t="shared" si="1"/>
        <v>118.08</v>
      </c>
      <c r="F17" s="40">
        <f t="shared" si="0"/>
        <v>118.1</v>
      </c>
      <c r="G17" s="43" t="s">
        <v>431</v>
      </c>
    </row>
    <row r="18" spans="1:7" x14ac:dyDescent="0.25">
      <c r="A18" s="55"/>
      <c r="B18" s="11" t="s">
        <v>435</v>
      </c>
      <c r="C18" s="7" t="s">
        <v>433</v>
      </c>
      <c r="D18" s="40">
        <v>233</v>
      </c>
      <c r="E18" s="40">
        <f t="shared" si="1"/>
        <v>286.58999999999997</v>
      </c>
      <c r="F18" s="40">
        <f t="shared" si="0"/>
        <v>286.60000000000002</v>
      </c>
      <c r="G18" s="57" t="s">
        <v>432</v>
      </c>
    </row>
    <row r="19" spans="1:7" x14ac:dyDescent="0.25">
      <c r="A19" s="55"/>
      <c r="B19" s="11" t="s">
        <v>437</v>
      </c>
      <c r="C19" s="7" t="s">
        <v>436</v>
      </c>
      <c r="D19" s="40">
        <v>75</v>
      </c>
      <c r="E19" s="40">
        <f t="shared" si="1"/>
        <v>92.25</v>
      </c>
      <c r="F19" s="40">
        <f t="shared" si="0"/>
        <v>92.3</v>
      </c>
      <c r="G19" s="43" t="s">
        <v>416</v>
      </c>
    </row>
    <row r="20" spans="1:7" x14ac:dyDescent="0.25">
      <c r="A20" s="55"/>
      <c r="B20" s="11" t="s">
        <v>438</v>
      </c>
      <c r="C20" s="7" t="s">
        <v>439</v>
      </c>
      <c r="D20" s="40">
        <v>176</v>
      </c>
      <c r="E20" s="40">
        <f t="shared" si="1"/>
        <v>216.48</v>
      </c>
      <c r="F20" s="40">
        <f t="shared" si="0"/>
        <v>216.5</v>
      </c>
      <c r="G20" s="43" t="s">
        <v>416</v>
      </c>
    </row>
    <row r="21" spans="1:7" x14ac:dyDescent="0.25">
      <c r="A21" s="55"/>
      <c r="B21" s="11" t="s">
        <v>440</v>
      </c>
      <c r="C21" s="7" t="s">
        <v>426</v>
      </c>
      <c r="D21" s="40">
        <v>126</v>
      </c>
      <c r="E21" s="40">
        <f t="shared" si="1"/>
        <v>154.97999999999999</v>
      </c>
      <c r="F21" s="40">
        <f t="shared" si="0"/>
        <v>155</v>
      </c>
      <c r="G21" s="43" t="s">
        <v>420</v>
      </c>
    </row>
    <row r="22" spans="1:7" x14ac:dyDescent="0.25">
      <c r="A22" s="55"/>
      <c r="B22" s="11" t="s">
        <v>442</v>
      </c>
      <c r="C22" s="7" t="s">
        <v>441</v>
      </c>
      <c r="D22" s="40">
        <v>187</v>
      </c>
      <c r="E22" s="40">
        <f t="shared" si="1"/>
        <v>230.01</v>
      </c>
      <c r="F22" s="40">
        <f t="shared" si="0"/>
        <v>230</v>
      </c>
      <c r="G22" s="57" t="s">
        <v>432</v>
      </c>
    </row>
    <row r="23" spans="1:7" x14ac:dyDescent="0.25">
      <c r="A23" s="55"/>
      <c r="B23" s="11" t="s">
        <v>443</v>
      </c>
      <c r="C23" s="7" t="s">
        <v>430</v>
      </c>
      <c r="D23" s="40">
        <v>96</v>
      </c>
      <c r="E23" s="40">
        <f t="shared" si="1"/>
        <v>118.08</v>
      </c>
      <c r="F23" s="40">
        <f t="shared" si="0"/>
        <v>118.1</v>
      </c>
      <c r="G23" s="43" t="s">
        <v>431</v>
      </c>
    </row>
    <row r="24" spans="1:7" x14ac:dyDescent="0.25">
      <c r="A24" s="55"/>
      <c r="B24" s="11" t="s">
        <v>444</v>
      </c>
      <c r="C24" s="7" t="s">
        <v>419</v>
      </c>
      <c r="D24" s="40">
        <v>161</v>
      </c>
      <c r="E24" s="40">
        <f t="shared" si="1"/>
        <v>198.03</v>
      </c>
      <c r="F24" s="40">
        <f t="shared" si="0"/>
        <v>198</v>
      </c>
      <c r="G24" s="43" t="s">
        <v>416</v>
      </c>
    </row>
    <row r="25" spans="1:7" x14ac:dyDescent="0.25">
      <c r="A25" s="55"/>
      <c r="B25" s="11" t="s">
        <v>446</v>
      </c>
      <c r="C25" s="7" t="s">
        <v>445</v>
      </c>
      <c r="D25" s="40">
        <v>91</v>
      </c>
      <c r="E25" s="40">
        <f t="shared" si="1"/>
        <v>111.92999999999999</v>
      </c>
      <c r="F25" s="40">
        <f t="shared" si="0"/>
        <v>111.9</v>
      </c>
      <c r="G25" s="43" t="s">
        <v>416</v>
      </c>
    </row>
    <row r="26" spans="1:7" x14ac:dyDescent="0.25">
      <c r="A26" s="55"/>
      <c r="B26" s="11" t="s">
        <v>447</v>
      </c>
      <c r="C26" s="7" t="s">
        <v>418</v>
      </c>
      <c r="D26" s="40">
        <v>96</v>
      </c>
      <c r="E26" s="40">
        <f t="shared" si="1"/>
        <v>118.08</v>
      </c>
      <c r="F26" s="40">
        <f t="shared" si="0"/>
        <v>118.1</v>
      </c>
      <c r="G26" s="43" t="s">
        <v>431</v>
      </c>
    </row>
    <row r="27" spans="1:7" x14ac:dyDescent="0.25">
      <c r="A27" s="55"/>
      <c r="B27" s="11" t="s">
        <v>448</v>
      </c>
      <c r="C27" s="7" t="s">
        <v>426</v>
      </c>
      <c r="D27" s="40">
        <v>126</v>
      </c>
      <c r="E27" s="40">
        <f t="shared" si="1"/>
        <v>154.97999999999999</v>
      </c>
      <c r="F27" s="40">
        <f t="shared" si="0"/>
        <v>155</v>
      </c>
      <c r="G27" s="43" t="s">
        <v>420</v>
      </c>
    </row>
    <row r="28" spans="1:7" x14ac:dyDescent="0.25">
      <c r="A28" s="55"/>
      <c r="B28" s="11" t="s">
        <v>449</v>
      </c>
      <c r="C28" s="7" t="s">
        <v>419</v>
      </c>
      <c r="D28" s="40">
        <v>161</v>
      </c>
      <c r="E28" s="40">
        <f t="shared" si="1"/>
        <v>198.03</v>
      </c>
      <c r="F28" s="40">
        <f t="shared" si="0"/>
        <v>198</v>
      </c>
      <c r="G28" s="43" t="s">
        <v>416</v>
      </c>
    </row>
    <row r="29" spans="1:7" ht="13" thickBot="1" x14ac:dyDescent="0.3">
      <c r="A29" s="56"/>
      <c r="B29" s="13" t="s">
        <v>450</v>
      </c>
      <c r="C29" s="29" t="s">
        <v>418</v>
      </c>
      <c r="D29" s="41">
        <v>83</v>
      </c>
      <c r="E29" s="41">
        <f>D29*1.23</f>
        <v>102.09</v>
      </c>
      <c r="F29" s="41">
        <f t="shared" si="0"/>
        <v>102.1</v>
      </c>
      <c r="G29" s="44" t="s">
        <v>416</v>
      </c>
    </row>
  </sheetData>
  <mergeCells count="8">
    <mergeCell ref="D4:G5"/>
    <mergeCell ref="A8:A9"/>
    <mergeCell ref="C6:C7"/>
    <mergeCell ref="A6:A7"/>
    <mergeCell ref="B6:B7"/>
    <mergeCell ref="D6:D7"/>
    <mergeCell ref="G6:G7"/>
    <mergeCell ref="F6:F7"/>
  </mergeCells>
  <pageMargins left="0.27559055118110237" right="0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tapety</vt:lpstr>
      <vt:lpstr>látky</vt:lpstr>
      <vt:lpstr>látky!Oblasť_tlače</vt:lpstr>
      <vt:lpstr>tapety!Oblasť_tlače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Duricky</cp:lastModifiedBy>
  <cp:lastPrinted>2025-01-07T14:14:48Z</cp:lastPrinted>
  <dcterms:created xsi:type="dcterms:W3CDTF">2006-01-27T08:39:20Z</dcterms:created>
  <dcterms:modified xsi:type="dcterms:W3CDTF">2025-03-13T16:04:17Z</dcterms:modified>
</cp:coreProperties>
</file>