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esktop\Cenníky 2025\"/>
    </mc:Choice>
  </mc:AlternateContent>
  <xr:revisionPtr revIDLastSave="0" documentId="13_ncr:1_{BB05B4AE-A8E7-4BC8-BC16-A68798381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idenčné tapety" sheetId="1" r:id="rId1"/>
    <sheet name="Projektové tapety" sheetId="2" r:id="rId2"/>
    <sheet name="Látky" sheetId="3" r:id="rId3"/>
  </sheets>
  <definedNames>
    <definedName name="_xlnm._FilterDatabase" localSheetId="0" hidden="1">'Rezidenčné tapety'!$A$5:$D$130</definedName>
    <definedName name="_xlnm.Print_Area" localSheetId="2">Látky!$A$1:$G$22</definedName>
    <definedName name="_xlnm.Print_Area" localSheetId="0">'Rezidenčné tapety'!$A$1:$H$274</definedName>
  </definedNames>
  <calcPr calcId="191029"/>
</workbook>
</file>

<file path=xl/calcChain.xml><?xml version="1.0" encoding="utf-8"?>
<calcChain xmlns="http://schemas.openxmlformats.org/spreadsheetml/2006/main">
  <c r="E59" i="2" l="1"/>
  <c r="D59" i="2"/>
  <c r="E58" i="2"/>
  <c r="D58" i="2"/>
  <c r="E57" i="2"/>
  <c r="D57" i="2"/>
  <c r="E56" i="2"/>
  <c r="D56" i="2"/>
  <c r="E42" i="2"/>
  <c r="D42" i="2"/>
  <c r="E25" i="2"/>
  <c r="D25" i="2"/>
  <c r="E18" i="2"/>
  <c r="D18" i="2"/>
  <c r="E7" i="2"/>
  <c r="D7" i="2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15" i="3"/>
  <c r="G15" i="3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G141" i="1"/>
  <c r="F141" i="1"/>
  <c r="F140" i="1"/>
  <c r="G140" i="1" s="1"/>
  <c r="F139" i="1"/>
  <c r="G139" i="1" s="1"/>
  <c r="F138" i="1"/>
  <c r="G138" i="1" s="1"/>
  <c r="F137" i="1"/>
  <c r="G137" i="1" s="1"/>
  <c r="F136" i="1"/>
  <c r="G136" i="1" s="1"/>
  <c r="G135" i="1"/>
  <c r="F135" i="1"/>
  <c r="F134" i="1"/>
  <c r="G134" i="1" s="1"/>
  <c r="F133" i="1"/>
  <c r="G133" i="1" s="1"/>
  <c r="F132" i="1"/>
  <c r="G132" i="1" s="1"/>
  <c r="F131" i="1"/>
  <c r="G131" i="1" s="1"/>
  <c r="F130" i="1"/>
  <c r="G130" i="1" s="1"/>
  <c r="G129" i="1"/>
  <c r="F129" i="1"/>
  <c r="F128" i="1"/>
  <c r="G128" i="1" s="1"/>
  <c r="F127" i="1"/>
  <c r="G127" i="1" s="1"/>
  <c r="F126" i="1"/>
  <c r="G126" i="1" s="1"/>
  <c r="F125" i="1"/>
  <c r="G125" i="1" s="1"/>
  <c r="F124" i="1"/>
  <c r="G124" i="1" s="1"/>
  <c r="G123" i="1"/>
  <c r="F123" i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G93" i="1"/>
  <c r="F93" i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G75" i="1"/>
  <c r="F75" i="1"/>
  <c r="F74" i="1"/>
  <c r="G74" i="1" s="1"/>
  <c r="F73" i="1"/>
  <c r="G73" i="1" s="1"/>
  <c r="F72" i="1"/>
  <c r="G72" i="1" s="1"/>
  <c r="F71" i="1"/>
  <c r="G71" i="1" s="1"/>
  <c r="F70" i="1"/>
  <c r="G70" i="1" s="1"/>
  <c r="G69" i="1"/>
  <c r="F69" i="1"/>
  <c r="F68" i="1"/>
  <c r="G68" i="1" s="1"/>
  <c r="F67" i="1"/>
  <c r="G67" i="1" s="1"/>
  <c r="F66" i="1"/>
  <c r="G66" i="1" s="1"/>
  <c r="F65" i="1"/>
  <c r="G65" i="1" s="1"/>
  <c r="F64" i="1"/>
  <c r="G64" i="1" s="1"/>
  <c r="G63" i="1"/>
  <c r="F63" i="1"/>
  <c r="F62" i="1"/>
  <c r="G62" i="1" s="1"/>
  <c r="F61" i="1"/>
  <c r="G61" i="1" s="1"/>
  <c r="F60" i="1"/>
  <c r="G60" i="1" s="1"/>
  <c r="F59" i="1"/>
  <c r="G59" i="1" s="1"/>
  <c r="F58" i="1"/>
  <c r="G58" i="1" s="1"/>
  <c r="G57" i="1"/>
  <c r="F57" i="1"/>
  <c r="F56" i="1"/>
  <c r="G56" i="1" s="1"/>
  <c r="F55" i="1"/>
  <c r="G55" i="1" s="1"/>
  <c r="F54" i="1"/>
  <c r="G54" i="1" s="1"/>
  <c r="F53" i="1"/>
  <c r="G53" i="1" s="1"/>
  <c r="F52" i="1"/>
  <c r="G52" i="1" s="1"/>
  <c r="G51" i="1"/>
  <c r="F51" i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G21" i="1"/>
  <c r="F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7" i="1"/>
  <c r="G7" i="1" s="1"/>
  <c r="F6" i="1"/>
  <c r="G6" i="1" s="1"/>
  <c r="G8" i="1"/>
  <c r="F8" i="1"/>
</calcChain>
</file>

<file path=xl/sharedStrings.xml><?xml version="1.0" encoding="utf-8"?>
<sst xmlns="http://schemas.openxmlformats.org/spreadsheetml/2006/main" count="1233" uniqueCount="243">
  <si>
    <t>rolka</t>
  </si>
  <si>
    <t>panel</t>
  </si>
  <si>
    <t>Referencia</t>
  </si>
  <si>
    <t>Cena bez DPH</t>
  </si>
  <si>
    <t>Cena s DPH</t>
  </si>
  <si>
    <t>Typ</t>
  </si>
  <si>
    <t>Kolekcia</t>
  </si>
  <si>
    <t>vliesové referencie</t>
  </si>
  <si>
    <t>vinylové referencie</t>
  </si>
  <si>
    <t>Cenová jednotka</t>
  </si>
  <si>
    <t>m2</t>
  </si>
  <si>
    <t>štandardná rolka</t>
  </si>
  <si>
    <t>všetky referencie</t>
  </si>
  <si>
    <t>MALLORCA</t>
  </si>
  <si>
    <t>Campos</t>
  </si>
  <si>
    <t>Japonský papier</t>
  </si>
  <si>
    <t>METAMORPHOSIS</t>
  </si>
  <si>
    <t>SAKURA</t>
  </si>
  <si>
    <t>Fille</t>
  </si>
  <si>
    <t xml:space="preserve">Dodacia lehota  2 - 8 týždňov. 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</si>
  <si>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</si>
  <si>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</si>
  <si>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</si>
  <si>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</si>
  <si>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Cottone</t>
  </si>
  <si>
    <t>Espiga</t>
  </si>
  <si>
    <t>Fine linen</t>
  </si>
  <si>
    <t>Fine silk</t>
  </si>
  <si>
    <t>Fine silk 2</t>
  </si>
  <si>
    <t>Folded</t>
  </si>
  <si>
    <t>Linazo</t>
  </si>
  <si>
    <t>Sisal</t>
  </si>
  <si>
    <t>Trunk</t>
  </si>
  <si>
    <t>Voile</t>
  </si>
  <si>
    <t>Check</t>
  </si>
  <si>
    <t>Damask</t>
  </si>
  <si>
    <t>Fibre</t>
  </si>
  <si>
    <t>Grid</t>
  </si>
  <si>
    <t>Hojas</t>
  </si>
  <si>
    <t>Onda</t>
  </si>
  <si>
    <t>Round</t>
  </si>
  <si>
    <t>CONTRACT VOL 1 &amp; 2</t>
  </si>
  <si>
    <t>Adelaida</t>
  </si>
  <si>
    <t>Ciudad del Cabo</t>
  </si>
  <si>
    <t>Curituba</t>
  </si>
  <si>
    <t>Malmo</t>
  </si>
  <si>
    <t>Portland</t>
  </si>
  <si>
    <t>Reikiavik</t>
  </si>
  <si>
    <t>Vancouver</t>
  </si>
  <si>
    <t>Zermatt</t>
  </si>
  <si>
    <t>CONTRACT VOL 3</t>
  </si>
  <si>
    <t>Brick</t>
  </si>
  <si>
    <t>Cottonee</t>
  </si>
  <si>
    <t>Ethnic</t>
  </si>
  <si>
    <t>Iguana</t>
  </si>
  <si>
    <t>Layers</t>
  </si>
  <si>
    <t>Path</t>
  </si>
  <si>
    <t>Prisma</t>
  </si>
  <si>
    <t>Stucco</t>
  </si>
  <si>
    <t>Cocoon</t>
  </si>
  <si>
    <t>CONTRACT VOL 4</t>
  </si>
  <si>
    <t>Minimálna objednávka 10 bežných metrov !!</t>
  </si>
  <si>
    <t>ANIMA</t>
  </si>
  <si>
    <t>INSTANT</t>
  </si>
  <si>
    <t>Ornamental, Floral</t>
  </si>
  <si>
    <t>Bennu</t>
  </si>
  <si>
    <t>Dizajn</t>
  </si>
  <si>
    <t>ľan</t>
  </si>
  <si>
    <t>Diagonal</t>
  </si>
  <si>
    <t>Camisera</t>
  </si>
  <si>
    <t>Aves</t>
  </si>
  <si>
    <t>Y&amp;S Indiano</t>
  </si>
  <si>
    <t>MAXIMALISM</t>
  </si>
  <si>
    <t>Blended</t>
  </si>
  <si>
    <t>Colonial, Guajira</t>
  </si>
  <si>
    <t>Animal print, Exótico, Galería</t>
  </si>
  <si>
    <t>ESSENTIA 150/50</t>
  </si>
  <si>
    <t>Pollock</t>
  </si>
  <si>
    <t>TILES</t>
  </si>
  <si>
    <t>bežný meter</t>
  </si>
  <si>
    <t>bm</t>
  </si>
  <si>
    <t>RANDOM KIDS</t>
  </si>
  <si>
    <r>
      <t xml:space="preserve">Šírka </t>
    </r>
    <r>
      <rPr>
        <b/>
        <sz val="10"/>
        <rFont val="Calibri"/>
        <family val="2"/>
        <charset val="238"/>
      </rPr>
      <t>[cm</t>
    </r>
    <r>
      <rPr>
        <b/>
        <sz val="10"/>
        <rFont val="Times New Roman"/>
        <family val="1"/>
        <charset val="238"/>
      </rPr>
      <t>]</t>
    </r>
  </si>
  <si>
    <t>Zloženie</t>
  </si>
  <si>
    <t>0,50 x 10,00 m</t>
  </si>
  <si>
    <t>pás 0,50 m /m2</t>
  </si>
  <si>
    <t>0,53 x 10,00 m</t>
  </si>
  <si>
    <t>0,50 x 9,00 m</t>
  </si>
  <si>
    <t>0,91 x 5,50 m</t>
  </si>
  <si>
    <t>0,68 x 8,20 m</t>
  </si>
  <si>
    <t>Dalia</t>
  </si>
  <si>
    <t>Espiga, Raya, Paisaje</t>
  </si>
  <si>
    <t>RANDOM PAPERS</t>
  </si>
  <si>
    <t>RANDOM ARCHISTS</t>
  </si>
  <si>
    <t>RANDOM CHINOISERIES</t>
  </si>
  <si>
    <t xml:space="preserve">NATURAE </t>
  </si>
  <si>
    <t xml:space="preserve">RAFFIAS + </t>
  </si>
  <si>
    <t xml:space="preserve">TARTAN </t>
  </si>
  <si>
    <t xml:space="preserve">WANDER </t>
  </si>
  <si>
    <t>40TH ANNIVERSARY</t>
  </si>
  <si>
    <t>RANDOM METALLICS</t>
  </si>
  <si>
    <t>CONTRACT VOL 5</t>
  </si>
  <si>
    <t>Compact</t>
  </si>
  <si>
    <t>Gradient</t>
  </si>
  <si>
    <t>Knitted</t>
  </si>
  <si>
    <t>Pleats</t>
  </si>
  <si>
    <t>Puzzle</t>
  </si>
  <si>
    <t>Rhombold</t>
  </si>
  <si>
    <t>Slabs</t>
  </si>
  <si>
    <t>Stamp</t>
  </si>
  <si>
    <t>Veil</t>
  </si>
  <si>
    <t>Woodwork</t>
  </si>
  <si>
    <t>Organic</t>
  </si>
  <si>
    <t>Ribbons</t>
  </si>
  <si>
    <t>Tin</t>
  </si>
  <si>
    <t>Zmena cenníka vyhradená.</t>
  </si>
  <si>
    <t>1,37 m</t>
  </si>
  <si>
    <t>1,10 m</t>
  </si>
  <si>
    <t>Raya Decó</t>
  </si>
  <si>
    <t>Ojo de Pérdiz</t>
  </si>
  <si>
    <t>Tiles, Cork</t>
  </si>
  <si>
    <t>šírka 0,91 m</t>
  </si>
  <si>
    <t>L Linen</t>
  </si>
  <si>
    <t>S Silk</t>
  </si>
  <si>
    <t>šírka 1,30 m</t>
  </si>
  <si>
    <t>šírka 1,40 m</t>
  </si>
  <si>
    <r>
      <t>vliesové referencie</t>
    </r>
    <r>
      <rPr>
        <sz val="11"/>
        <color rgb="FFFF0000"/>
        <rFont val="Calibri"/>
        <family val="2"/>
        <charset val="238"/>
        <scheme val="minor"/>
      </rPr>
      <t>*</t>
    </r>
  </si>
  <si>
    <r>
      <t>Blended</t>
    </r>
    <r>
      <rPr>
        <sz val="11"/>
        <color rgb="FFFF0000"/>
        <rFont val="Calibri"/>
        <family val="2"/>
        <charset val="238"/>
        <scheme val="minor"/>
      </rPr>
      <t>*</t>
    </r>
  </si>
  <si>
    <r>
      <t>Pazu, Majime</t>
    </r>
    <r>
      <rPr>
        <sz val="11"/>
        <color rgb="FFFF0000"/>
        <rFont val="Calibri"/>
        <family val="2"/>
        <charset val="238"/>
        <scheme val="minor"/>
      </rPr>
      <t>*</t>
    </r>
  </si>
  <si>
    <r>
      <t>Sö, Kanzashi, Sabi, Zamazaki, Toka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</si>
  <si>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všetky referencie </t>
    </r>
    <r>
      <rPr>
        <sz val="11"/>
        <color rgb="FFFF0000"/>
        <rFont val="Calibri"/>
        <family val="2"/>
        <charset val="238"/>
        <scheme val="minor"/>
      </rPr>
      <t>*</t>
    </r>
  </si>
  <si>
    <t>GEO</t>
  </si>
  <si>
    <t>Borghese</t>
  </si>
  <si>
    <t>Cosmos</t>
  </si>
  <si>
    <t>Lineale</t>
  </si>
  <si>
    <t>Nouveau</t>
  </si>
  <si>
    <t>Botánica</t>
  </si>
  <si>
    <t>Canes</t>
  </si>
  <si>
    <t>Interlock</t>
  </si>
  <si>
    <t xml:space="preserve">Dodacia lehota  4 - 5 týždňov. </t>
  </si>
  <si>
    <t>Cena bez DPH / bm</t>
  </si>
  <si>
    <t>Cena s DPH / bm</t>
  </si>
  <si>
    <t>Šírka / rozmer</t>
  </si>
  <si>
    <t>všetky referencie okrem Pollock</t>
  </si>
  <si>
    <t>* dostupné do vypredania zásob. Pred objednaním je potrebné preveriť dostupnosť.</t>
  </si>
  <si>
    <t>vlies</t>
  </si>
  <si>
    <t>vinyl</t>
  </si>
  <si>
    <t>Cadiz</t>
  </si>
  <si>
    <t>El Mercader</t>
  </si>
  <si>
    <t>Puerto</t>
  </si>
  <si>
    <t>všetky okrem Puerto</t>
  </si>
  <si>
    <t>lino</t>
  </si>
  <si>
    <t>konope (52) + ľan (48)</t>
  </si>
  <si>
    <t>konope (51) + ľan (49)</t>
  </si>
  <si>
    <t>El Mercader ll</t>
  </si>
  <si>
    <t>všetky farby</t>
  </si>
  <si>
    <t>acrylic</t>
  </si>
  <si>
    <t>RANDOM CHINOISERIES ll</t>
  </si>
  <si>
    <t xml:space="preserve">OLIVAR </t>
  </si>
  <si>
    <t xml:space="preserve">ARACNE </t>
  </si>
  <si>
    <t xml:space="preserve">FERIA </t>
  </si>
  <si>
    <r>
      <t xml:space="preserve">štandardná rolka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</si>
  <si>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MIES - </t>
    </r>
    <r>
      <rPr>
        <b/>
        <sz val="11"/>
        <color rgb="FFFF0000"/>
        <rFont val="Calibri"/>
        <family val="2"/>
        <charset val="238"/>
        <scheme val="minor"/>
      </rPr>
      <t>dopredaj*</t>
    </r>
  </si>
  <si>
    <r>
      <t xml:space="preserve">PIECE UNIQUE  - </t>
    </r>
    <r>
      <rPr>
        <b/>
        <sz val="11"/>
        <color rgb="FFFF0000"/>
        <rFont val="Calibri"/>
        <family val="2"/>
        <charset val="238"/>
        <scheme val="minor"/>
      </rPr>
      <t>dopredaj*</t>
    </r>
  </si>
  <si>
    <r>
      <t xml:space="preserve">kódy A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</si>
  <si>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kódy B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</si>
  <si>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kódy C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</si>
  <si>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kódy D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</si>
  <si>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Bennu </t>
    </r>
    <r>
      <rPr>
        <b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</si>
  <si>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Campanet, Dalia, Inca, Lloseta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</si>
  <si>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Estellenchs, Pollensa, Salines, Sineu, Soller, Valldemosa </t>
    </r>
    <r>
      <rPr>
        <sz val="11"/>
        <color rgb="FFFF0000"/>
        <rFont val="Calibri"/>
        <family val="2"/>
        <charset val="238"/>
        <scheme val="minor"/>
      </rPr>
      <t>*</t>
    </r>
  </si>
  <si>
    <r>
      <t>všetky vinylové referencie</t>
    </r>
    <r>
      <rPr>
        <sz val="11"/>
        <color rgb="FFFF0000"/>
        <rFont val="Calibri"/>
        <family val="2"/>
        <charset val="238"/>
        <scheme val="minor"/>
      </rPr>
      <t xml:space="preserve"> *</t>
    </r>
  </si>
  <si>
    <r>
      <t xml:space="preserve">rolka Raphia </t>
    </r>
    <r>
      <rPr>
        <sz val="11"/>
        <color rgb="FFFF0000"/>
        <rFont val="Calibri"/>
        <family val="2"/>
        <charset val="238"/>
        <scheme val="minor"/>
      </rPr>
      <t>*</t>
    </r>
  </si>
  <si>
    <r>
      <t>rolka Raphia</t>
    </r>
    <r>
      <rPr>
        <sz val="11"/>
        <color rgb="FFFF0000"/>
        <rFont val="Calibri"/>
        <family val="2"/>
        <charset val="238"/>
        <scheme val="minor"/>
      </rPr>
      <t xml:space="preserve"> *</t>
    </r>
  </si>
  <si>
    <r>
      <t xml:space="preserve">rolka Metal </t>
    </r>
    <r>
      <rPr>
        <sz val="11"/>
        <color rgb="FFFF0000"/>
        <rFont val="Calibri"/>
        <family val="2"/>
        <charset val="238"/>
        <scheme val="minor"/>
      </rPr>
      <t>*</t>
    </r>
  </si>
  <si>
    <t>ostatné referencie</t>
  </si>
  <si>
    <t>pás 0,98 - 1,00 m /m2</t>
  </si>
  <si>
    <r>
      <t xml:space="preserve">Metalics (Gold </t>
    </r>
    <r>
      <rPr>
        <sz val="11"/>
        <color theme="1"/>
        <rFont val="Arial"/>
        <family val="2"/>
        <charset val="238"/>
      </rPr>
      <t>&amp;</t>
    </r>
    <r>
      <rPr>
        <sz val="12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Silver)</t>
    </r>
  </si>
  <si>
    <t>C Contract</t>
  </si>
  <si>
    <t>šírka 1,05 m</t>
  </si>
  <si>
    <t>YBARRA &amp; SERRET - INDIANO</t>
  </si>
  <si>
    <t>YBARRA &amp; SERRET - MAASAI</t>
  </si>
  <si>
    <t>YBARRA &amp; SERRET - PETRA</t>
  </si>
  <si>
    <t>YBARRA &amp; SERRET - TOSCANA</t>
  </si>
  <si>
    <t xml:space="preserve">YBARRA &amp; SERRET - </t>
  </si>
  <si>
    <r>
      <t xml:space="preserve">BOTANIKA - </t>
    </r>
    <r>
      <rPr>
        <b/>
        <sz val="11"/>
        <color rgb="FFFF0000"/>
        <rFont val="Calibri"/>
        <family val="2"/>
        <charset val="238"/>
        <scheme val="minor"/>
      </rPr>
      <t>dopredaj*</t>
    </r>
  </si>
  <si>
    <r>
      <t xml:space="preserve">ENCHANTED  - </t>
    </r>
    <r>
      <rPr>
        <b/>
        <sz val="11"/>
        <color rgb="FFFF0000"/>
        <rFont val="Calibri"/>
        <family val="2"/>
        <charset val="238"/>
        <scheme val="minor"/>
      </rPr>
      <t>dopredaj*</t>
    </r>
  </si>
  <si>
    <r>
      <t xml:space="preserve">INES DE LA FRESSANGE  - </t>
    </r>
    <r>
      <rPr>
        <b/>
        <sz val="11"/>
        <color rgb="FFFF0000"/>
        <rFont val="Calibri"/>
        <family val="2"/>
        <charset val="238"/>
        <scheme val="minor"/>
      </rPr>
      <t>dopredaj*</t>
    </r>
  </si>
  <si>
    <t>Tales Kids</t>
  </si>
  <si>
    <t>Sahara</t>
  </si>
  <si>
    <t>Anne</t>
  </si>
  <si>
    <t>Tempo</t>
  </si>
  <si>
    <t>Theo 2017</t>
  </si>
  <si>
    <t>WOODCRAFT</t>
  </si>
  <si>
    <t xml:space="preserve">Rozmer </t>
  </si>
  <si>
    <t>H20 Textures</t>
  </si>
  <si>
    <t>Skončené kolekcie 2023</t>
  </si>
  <si>
    <t>Komorebi</t>
  </si>
  <si>
    <t>Quod</t>
  </si>
  <si>
    <t>Quod ll</t>
  </si>
  <si>
    <t>Linazo canvas</t>
  </si>
  <si>
    <t>Linazo liso</t>
  </si>
  <si>
    <t>Cemento ultramar</t>
  </si>
  <si>
    <t>Corteza metálica</t>
  </si>
  <si>
    <t>Cuadrícula estucada</t>
  </si>
  <si>
    <t>Cuero chic</t>
  </si>
  <si>
    <t>Cuero elefante</t>
  </si>
  <si>
    <t>Cuero Rino</t>
  </si>
  <si>
    <t>Cuero serpiente</t>
  </si>
  <si>
    <t>Linazo duo</t>
  </si>
  <si>
    <t>Linazo medi</t>
  </si>
  <si>
    <t>Punteado estucado</t>
  </si>
  <si>
    <t>Rafia cesto</t>
  </si>
  <si>
    <t>Rafia chic</t>
  </si>
  <si>
    <t>Rafia medi</t>
  </si>
  <si>
    <t>Rafia minimal</t>
  </si>
  <si>
    <t>Rafia pop</t>
  </si>
  <si>
    <t>Rafia urban</t>
  </si>
  <si>
    <t>Trapecio estucado</t>
  </si>
  <si>
    <t>CONTRACT VOL 6</t>
  </si>
  <si>
    <t>Linazo minimal</t>
  </si>
  <si>
    <t>Placas metálicas</t>
  </si>
  <si>
    <t>Ceylan</t>
  </si>
  <si>
    <t>Lara Costafreda</t>
  </si>
  <si>
    <r>
      <rPr>
        <b/>
        <sz val="12"/>
        <color rgb="FFFF0000"/>
        <rFont val="Calibri"/>
        <family val="2"/>
        <charset val="238"/>
      </rPr>
      <t>●</t>
    </r>
    <r>
      <rPr>
        <b/>
        <sz val="12"/>
        <color rgb="FFFF0000"/>
        <rFont val="Times New Roman"/>
        <family val="1"/>
        <charset val="238"/>
      </rPr>
      <t xml:space="preserve"> poplatok za prácu grafika 60€ s DPH/hodina</t>
    </r>
  </si>
  <si>
    <r>
      <t xml:space="preserve">VLASTNÝ DIZAJN </t>
    </r>
    <r>
      <rPr>
        <b/>
        <sz val="11"/>
        <color rgb="FFFF0000"/>
        <rFont val="Calibri"/>
        <family val="2"/>
        <charset val="238"/>
      </rPr>
      <t>●</t>
    </r>
  </si>
  <si>
    <t>Poplatok za prispôsobenie panelu na mieru je 120 € s DPH / panel.</t>
  </si>
  <si>
    <t>Materiálový poplatok pre Contract, Linen a Silk je 120€ s DPH / panel.</t>
  </si>
  <si>
    <r>
      <t xml:space="preserve">LATTICE  </t>
    </r>
    <r>
      <rPr>
        <b/>
        <sz val="11"/>
        <color rgb="FFFF0000"/>
        <rFont val="Calibri"/>
        <family val="2"/>
        <charset val="238"/>
        <scheme val="minor"/>
      </rPr>
      <t>Nové 2024</t>
    </r>
  </si>
  <si>
    <r>
      <t xml:space="preserve">3D Decibel  </t>
    </r>
    <r>
      <rPr>
        <b/>
        <sz val="11"/>
        <color rgb="FFFF0000"/>
        <rFont val="Calibri"/>
        <family val="2"/>
        <charset val="238"/>
        <scheme val="minor"/>
      </rPr>
      <t>Nové 2024</t>
    </r>
  </si>
  <si>
    <t>3D panel</t>
  </si>
  <si>
    <t>1,24 x 3,00 m</t>
  </si>
  <si>
    <t xml:space="preserve">PALACIO DE CRISTAL </t>
  </si>
  <si>
    <t xml:space="preserve">LUR </t>
  </si>
  <si>
    <t xml:space="preserve">IKART </t>
  </si>
  <si>
    <t xml:space="preserve">FORBIDDEN CITY </t>
  </si>
  <si>
    <t xml:space="preserve">PALETTE  </t>
  </si>
  <si>
    <t xml:space="preserve">REST TIME </t>
  </si>
  <si>
    <t xml:space="preserve">STRIPES &amp; CHECKS  </t>
  </si>
  <si>
    <t xml:space="preserve">VICTORIAN </t>
  </si>
  <si>
    <t xml:space="preserve">ARTISAN </t>
  </si>
  <si>
    <t>Cenník platný od 01.01.2025</t>
  </si>
  <si>
    <t xml:space="preserve">Ikart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</si>
</sst>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[$EUR]"/>
    <numFmt numFmtId="167" formatCode="_-* #,##0.00\ [$€]_-;\-* #,##0.00\ [$€]_-;_-* &quot;-&quot;??\ [$€]_-;_-@_-"/>
    <numFmt numFmtId="168" formatCode="_-* #,##0.00\ _F_-;\-* #,##0.00\ _F_-;_-* &quot;-&quot;??\ _F_-;_-@_-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color indexed="10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Times New Roman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9" fillId="17" borderId="16" applyNumberFormat="0" applyAlignment="0" applyProtection="0"/>
    <xf numFmtId="0" fontId="10" fillId="0" borderId="17" applyNumberFormat="0" applyFill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14" fillId="5" borderId="0" applyNumberFormat="0" applyBorder="0" applyAlignment="0" applyProtection="0"/>
    <xf numFmtId="164" fontId="4" fillId="0" borderId="0" applyFill="0" applyBorder="0" applyAlignment="0" applyProtection="0"/>
    <xf numFmtId="0" fontId="11" fillId="8" borderId="16" applyNumberFormat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3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4" borderId="19" applyNumberFormat="0" applyFont="0" applyAlignment="0" applyProtection="0"/>
    <xf numFmtId="9" fontId="6" fillId="0" borderId="0" applyFont="0" applyFill="0" applyBorder="0" applyAlignment="0" applyProtection="0"/>
    <xf numFmtId="0" fontId="15" fillId="17" borderId="20" applyNumberFormat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22" borderId="18" applyNumberFormat="0" applyAlignment="0" applyProtection="0"/>
  </cellStyleXfs>
  <cellXfs count="133">
    <xf numFmtId="0" fontId="0" fillId="0" borderId="0" xfId="0"/>
    <xf numFmtId="0" fontId="1" fillId="0" borderId="1" xfId="0" applyFont="1" applyBorder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2" fillId="2" borderId="12" xfId="0" applyFont="1" applyFill="1" applyBorder="1" applyAlignment="1">
      <alignment horizontal="center" vertical="center"/>
    </xf>
    <xf numFmtId="166" fontId="2" fillId="2" borderId="12" xfId="0" applyNumberFormat="1" applyFont="1" applyFill="1" applyBorder="1" applyAlignment="1">
      <alignment horizontal="center" vertical="center"/>
    </xf>
    <xf numFmtId="0" fontId="3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0" fontId="0" fillId="0" borderId="10" xfId="0" applyBorder="1" applyAlignment="1">
      <alignment horizontal="center"/>
    </xf>
    <xf numFmtId="0" fontId="2" fillId="0" borderId="4" xfId="0" applyFont="1" applyBorder="1" applyAlignment="1">
      <alignment vertical="center"/>
    </xf>
    <xf numFmtId="166" fontId="2" fillId="0" borderId="4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6" fontId="2" fillId="2" borderId="26" xfId="0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0" fontId="1" fillId="0" borderId="7" xfId="0" applyFont="1" applyBorder="1"/>
    <xf numFmtId="0" fontId="1" fillId="0" borderId="2" xfId="0" applyFont="1" applyBorder="1" applyAlignment="1">
      <alignment horizontal="left"/>
    </xf>
    <xf numFmtId="165" fontId="0" fillId="0" borderId="5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1" fillId="0" borderId="10" xfId="0" applyFont="1" applyBorder="1" applyAlignment="1">
      <alignment horizontal="left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33" fillId="0" borderId="0" xfId="0" applyFont="1"/>
    <xf numFmtId="0" fontId="34" fillId="0" borderId="0" xfId="1" applyFont="1"/>
    <xf numFmtId="0" fontId="35" fillId="0" borderId="0" xfId="0" applyFont="1"/>
    <xf numFmtId="0" fontId="36" fillId="0" borderId="0" xfId="1" applyFont="1"/>
    <xf numFmtId="165" fontId="27" fillId="0" borderId="1" xfId="0" applyNumberFormat="1" applyFont="1" applyBorder="1" applyAlignment="1">
      <alignment horizontal="center"/>
    </xf>
    <xf numFmtId="165" fontId="27" fillId="0" borderId="3" xfId="0" applyNumberFormat="1" applyFont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165" fontId="27" fillId="0" borderId="5" xfId="0" applyNumberFormat="1" applyFont="1" applyBorder="1" applyAlignment="1">
      <alignment horizontal="center"/>
    </xf>
    <xf numFmtId="165" fontId="27" fillId="0" borderId="6" xfId="0" applyNumberFormat="1" applyFont="1" applyBorder="1" applyAlignment="1">
      <alignment horizontal="center"/>
    </xf>
    <xf numFmtId="165" fontId="27" fillId="0" borderId="8" xfId="0" applyNumberFormat="1" applyFont="1" applyBorder="1" applyAlignment="1">
      <alignment horizontal="center"/>
    </xf>
    <xf numFmtId="165" fontId="27" fillId="0" borderId="9" xfId="0" applyNumberFormat="1" applyFont="1" applyBorder="1" applyAlignment="1">
      <alignment horizontal="center"/>
    </xf>
    <xf numFmtId="165" fontId="27" fillId="0" borderId="11" xfId="0" applyNumberFormat="1" applyFont="1" applyBorder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165" fontId="27" fillId="0" borderId="2" xfId="0" applyNumberFormat="1" applyFont="1" applyBorder="1" applyAlignment="1">
      <alignment horizontal="center"/>
    </xf>
    <xf numFmtId="165" fontId="27" fillId="0" borderId="7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37" fillId="2" borderId="2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30" xfId="0" applyBorder="1"/>
    <xf numFmtId="0" fontId="0" fillId="0" borderId="27" xfId="0" applyBorder="1"/>
    <xf numFmtId="0" fontId="0" fillId="0" borderId="31" xfId="0" applyBorder="1"/>
    <xf numFmtId="165" fontId="0" fillId="0" borderId="31" xfId="0" applyNumberFormat="1" applyBorder="1" applyAlignment="1">
      <alignment horizontal="center"/>
    </xf>
    <xf numFmtId="0" fontId="0" fillId="0" borderId="36" xfId="0" applyBorder="1"/>
    <xf numFmtId="165" fontId="0" fillId="0" borderId="3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0" fontId="39" fillId="0" borderId="0" xfId="0" applyFont="1"/>
    <xf numFmtId="0" fontId="2" fillId="2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2" borderId="6" xfId="54" applyFont="1" applyFill="1" applyBorder="1" applyAlignment="1">
      <alignment horizontal="center"/>
    </xf>
    <xf numFmtId="0" fontId="23" fillId="2" borderId="7" xfId="54" applyFont="1" applyFill="1" applyBorder="1" applyAlignment="1">
      <alignment horizontal="center"/>
    </xf>
    <xf numFmtId="0" fontId="23" fillId="2" borderId="8" xfId="54" applyFont="1" applyFill="1" applyBorder="1" applyAlignment="1">
      <alignment horizontal="center"/>
    </xf>
    <xf numFmtId="0" fontId="23" fillId="2" borderId="4" xfId="54" applyFont="1" applyFill="1" applyBorder="1" applyAlignment="1">
      <alignment horizontal="center"/>
    </xf>
    <xf numFmtId="0" fontId="23" fillId="2" borderId="0" xfId="54" applyFont="1" applyFill="1" applyAlignment="1">
      <alignment horizontal="center"/>
    </xf>
    <xf numFmtId="0" fontId="23" fillId="2" borderId="5" xfId="54" applyFont="1" applyFill="1" applyBorder="1" applyAlignment="1">
      <alignment horizontal="center"/>
    </xf>
    <xf numFmtId="0" fontId="23" fillId="2" borderId="1" xfId="54" applyFont="1" applyFill="1" applyBorder="1" applyAlignment="1">
      <alignment horizontal="center"/>
    </xf>
    <xf numFmtId="0" fontId="23" fillId="2" borderId="2" xfId="54" applyFont="1" applyFill="1" applyBorder="1" applyAlignment="1">
      <alignment horizontal="center"/>
    </xf>
    <xf numFmtId="0" fontId="23" fillId="2" borderId="3" xfId="54" applyFont="1" applyFill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34" fillId="0" borderId="0" xfId="1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35" xfId="0" applyNumberFormat="1" applyBorder="1" applyAlignment="1">
      <alignment horizontal="center" vertical="center"/>
    </xf>
    <xf numFmtId="165" fontId="0" fillId="0" borderId="37" xfId="0" applyNumberFormat="1" applyBorder="1" applyAlignment="1">
      <alignment horizontal="center" vertical="center"/>
    </xf>
    <xf numFmtId="165" fontId="0" fillId="0" borderId="38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textRotation="255" wrapText="1"/>
    </xf>
    <xf numFmtId="0" fontId="38" fillId="0" borderId="4" xfId="0" applyFont="1" applyBorder="1" applyAlignment="1">
      <alignment horizontal="center" vertical="center" textRotation="255" wrapText="1"/>
    </xf>
    <xf numFmtId="0" fontId="38" fillId="0" borderId="6" xfId="0" applyFont="1" applyBorder="1" applyAlignment="1">
      <alignment horizontal="center" vertical="center" textRotation="255" wrapText="1"/>
    </xf>
    <xf numFmtId="0" fontId="38" fillId="0" borderId="21" xfId="0" applyFont="1" applyBorder="1" applyAlignment="1">
      <alignment horizontal="center" vertical="center" textRotation="255" wrapText="1"/>
    </xf>
    <xf numFmtId="0" fontId="38" fillId="0" borderId="23" xfId="0" applyFont="1" applyBorder="1" applyAlignment="1">
      <alignment horizontal="center" vertical="center" textRotation="255" wrapText="1"/>
    </xf>
    <xf numFmtId="0" fontId="38" fillId="0" borderId="29" xfId="0" applyFont="1" applyBorder="1" applyAlignment="1">
      <alignment horizontal="center" vertical="center" textRotation="255" wrapText="1"/>
    </xf>
    <xf numFmtId="0" fontId="1" fillId="0" borderId="39" xfId="0" applyFont="1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 textRotation="255"/>
    </xf>
    <xf numFmtId="0" fontId="1" fillId="0" borderId="44" xfId="0" applyFont="1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165" fontId="27" fillId="0" borderId="0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6" xfId="0" applyFont="1" applyFill="1" applyBorder="1"/>
    <xf numFmtId="0" fontId="1" fillId="0" borderId="9" xfId="0" applyFont="1" applyFill="1" applyBorder="1"/>
    <xf numFmtId="0" fontId="26" fillId="0" borderId="4" xfId="0" applyFont="1" applyFill="1" applyBorder="1"/>
    <xf numFmtId="0" fontId="0" fillId="0" borderId="4" xfId="0" applyFill="1" applyBorder="1"/>
    <xf numFmtId="0" fontId="0" fillId="0" borderId="6" xfId="0" applyFill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</cellXfs>
  <cellStyles count="65">
    <cellStyle name="20% - Cor1" xfId="2" xr:uid="{00000000-0005-0000-0000-000000000000}"/>
    <cellStyle name="20% - Cor2" xfId="3" xr:uid="{00000000-0005-0000-0000-000001000000}"/>
    <cellStyle name="20% - Cor3" xfId="4" xr:uid="{00000000-0005-0000-0000-000002000000}"/>
    <cellStyle name="20% - Cor4" xfId="5" xr:uid="{00000000-0005-0000-0000-000003000000}"/>
    <cellStyle name="20% - Cor5" xfId="6" xr:uid="{00000000-0005-0000-0000-000004000000}"/>
    <cellStyle name="20% - Cor6" xfId="7" xr:uid="{00000000-0005-0000-0000-000005000000}"/>
    <cellStyle name="40% - Cor1" xfId="8" xr:uid="{00000000-0005-0000-0000-000006000000}"/>
    <cellStyle name="40% - Cor2" xfId="9" xr:uid="{00000000-0005-0000-0000-000007000000}"/>
    <cellStyle name="40% - Cor3" xfId="10" xr:uid="{00000000-0005-0000-0000-000008000000}"/>
    <cellStyle name="40% - Cor4" xfId="11" xr:uid="{00000000-0005-0000-0000-000009000000}"/>
    <cellStyle name="40% - Cor5" xfId="12" xr:uid="{00000000-0005-0000-0000-00000A000000}"/>
    <cellStyle name="40% - Cor6" xfId="13" xr:uid="{00000000-0005-0000-0000-00000B000000}"/>
    <cellStyle name="60% - Cor1" xfId="14" xr:uid="{00000000-0005-0000-0000-00000C000000}"/>
    <cellStyle name="60% - Cor2" xfId="15" xr:uid="{00000000-0005-0000-0000-00000D000000}"/>
    <cellStyle name="60% - Cor3" xfId="16" xr:uid="{00000000-0005-0000-0000-00000E000000}"/>
    <cellStyle name="60% - Cor4" xfId="17" xr:uid="{00000000-0005-0000-0000-00000F000000}"/>
    <cellStyle name="60% - Cor5" xfId="18" xr:uid="{00000000-0005-0000-0000-000010000000}"/>
    <cellStyle name="60% - Cor6" xfId="19" xr:uid="{00000000-0005-0000-0000-000011000000}"/>
    <cellStyle name="Cabeçalho 1" xfId="20" xr:uid="{00000000-0005-0000-0000-000012000000}"/>
    <cellStyle name="Cabeçalho 2" xfId="21" xr:uid="{00000000-0005-0000-0000-000013000000}"/>
    <cellStyle name="Cabeçalho 3" xfId="22" xr:uid="{00000000-0005-0000-0000-000014000000}"/>
    <cellStyle name="Cabeçalho 4" xfId="23" xr:uid="{00000000-0005-0000-0000-000015000000}"/>
    <cellStyle name="Cálculo" xfId="24" xr:uid="{00000000-0005-0000-0000-000016000000}"/>
    <cellStyle name="Célula Ligada" xfId="25" xr:uid="{00000000-0005-0000-0000-000017000000}"/>
    <cellStyle name="Cor1" xfId="26" xr:uid="{00000000-0005-0000-0000-000018000000}"/>
    <cellStyle name="Cor2" xfId="27" xr:uid="{00000000-0005-0000-0000-000019000000}"/>
    <cellStyle name="Cor3" xfId="28" xr:uid="{00000000-0005-0000-0000-00001A000000}"/>
    <cellStyle name="Cor4" xfId="29" xr:uid="{00000000-0005-0000-0000-00001B000000}"/>
    <cellStyle name="Cor5" xfId="30" xr:uid="{00000000-0005-0000-0000-00001C000000}"/>
    <cellStyle name="Cor6" xfId="31" xr:uid="{00000000-0005-0000-0000-00001D000000}"/>
    <cellStyle name="Correcto" xfId="32" xr:uid="{00000000-0005-0000-0000-00001E000000}"/>
    <cellStyle name="Čiarka 2" xfId="33" xr:uid="{00000000-0005-0000-0000-00001F000000}"/>
    <cellStyle name="Entrada" xfId="34" xr:uid="{00000000-0005-0000-0000-000020000000}"/>
    <cellStyle name="Euro" xfId="35" xr:uid="{00000000-0005-0000-0000-000021000000}"/>
    <cellStyle name="Euro 2" xfId="36" xr:uid="{00000000-0005-0000-0000-000022000000}"/>
    <cellStyle name="Euro 3" xfId="37" xr:uid="{00000000-0005-0000-0000-000023000000}"/>
    <cellStyle name="Euro 4" xfId="38" xr:uid="{00000000-0005-0000-0000-000024000000}"/>
    <cellStyle name="Incorrecto" xfId="39" xr:uid="{00000000-0005-0000-0000-000025000000}"/>
    <cellStyle name="Lien hypertexte 2" xfId="40" xr:uid="{00000000-0005-0000-0000-000026000000}"/>
    <cellStyle name="Milliers 2" xfId="41" xr:uid="{00000000-0005-0000-0000-000027000000}"/>
    <cellStyle name="Milliers 2 2" xfId="42" xr:uid="{00000000-0005-0000-0000-000028000000}"/>
    <cellStyle name="Milliers 3" xfId="43" xr:uid="{00000000-0005-0000-0000-000029000000}"/>
    <cellStyle name="Milliers 4" xfId="44" xr:uid="{00000000-0005-0000-0000-00002A000000}"/>
    <cellStyle name="Neutro" xfId="45" xr:uid="{00000000-0005-0000-0000-00002B000000}"/>
    <cellStyle name="Normal 2" xfId="46" xr:uid="{00000000-0005-0000-0000-00002C000000}"/>
    <cellStyle name="Normal 2 2" xfId="47" xr:uid="{00000000-0005-0000-0000-00002D000000}"/>
    <cellStyle name="Normal 3" xfId="48" xr:uid="{00000000-0005-0000-0000-00002E000000}"/>
    <cellStyle name="Normal 4" xfId="49" xr:uid="{00000000-0005-0000-0000-00002F000000}"/>
    <cellStyle name="Normal 4 2" xfId="50" xr:uid="{00000000-0005-0000-0000-000030000000}"/>
    <cellStyle name="Normal 5" xfId="51" xr:uid="{00000000-0005-0000-0000-000031000000}"/>
    <cellStyle name="Normal 6" xfId="52" xr:uid="{00000000-0005-0000-0000-000032000000}"/>
    <cellStyle name="Normal_TARIF EXPORT ECHANTILLONAGE 2004 - Casadeco - Caselio" xfId="53" xr:uid="{00000000-0005-0000-0000-000033000000}"/>
    <cellStyle name="Normálna" xfId="0" builtinId="0"/>
    <cellStyle name="Normálna 2" xfId="54" xr:uid="{00000000-0005-0000-0000-000035000000}"/>
    <cellStyle name="Normálna 3" xfId="55" xr:uid="{00000000-0005-0000-0000-000036000000}"/>
    <cellStyle name="Normálna 4" xfId="56" xr:uid="{00000000-0005-0000-0000-000037000000}"/>
    <cellStyle name="Normálna 5" xfId="57" xr:uid="{00000000-0005-0000-0000-000038000000}"/>
    <cellStyle name="Normálna 6" xfId="1" xr:uid="{00000000-0005-0000-0000-000039000000}"/>
    <cellStyle name="Nota" xfId="58" xr:uid="{00000000-0005-0000-0000-00003A000000}"/>
    <cellStyle name="Pourcentage 2" xfId="59" xr:uid="{00000000-0005-0000-0000-00003B000000}"/>
    <cellStyle name="Saída" xfId="60" xr:uid="{00000000-0005-0000-0000-00003C000000}"/>
    <cellStyle name="Texto de Aviso" xfId="61" xr:uid="{00000000-0005-0000-0000-00003D000000}"/>
    <cellStyle name="Texto Explicativo" xfId="62" xr:uid="{00000000-0005-0000-0000-00003E000000}"/>
    <cellStyle name="Título" xfId="63" xr:uid="{00000000-0005-0000-0000-00003F000000}"/>
    <cellStyle name="Verificar Célula" xfId="64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124883</xdr:rowOff>
    </xdr:from>
    <xdr:to>
      <xdr:col>2</xdr:col>
      <xdr:colOff>1486034</xdr:colOff>
      <xdr:row>3</xdr:row>
      <xdr:rowOff>127000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700" y="124883"/>
          <a:ext cx="2527698" cy="58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0</xdr:row>
      <xdr:rowOff>28576</xdr:rowOff>
    </xdr:from>
    <xdr:to>
      <xdr:col>0</xdr:col>
      <xdr:colOff>1160630</xdr:colOff>
      <xdr:row>3</xdr:row>
      <xdr:rowOff>254000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6"/>
          <a:ext cx="1065379" cy="807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85726</xdr:rowOff>
    </xdr:from>
    <xdr:to>
      <xdr:col>1</xdr:col>
      <xdr:colOff>342900</xdr:colOff>
      <xdr:row>3</xdr:row>
      <xdr:rowOff>323850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85726"/>
          <a:ext cx="1047751" cy="819149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57150</xdr:rowOff>
    </xdr:from>
    <xdr:to>
      <xdr:col>4</xdr:col>
      <xdr:colOff>52521</xdr:colOff>
      <xdr:row>3</xdr:row>
      <xdr:rowOff>61648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D60EC27-33A4-48D1-A0A8-BEA8107C4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57150"/>
          <a:ext cx="2529021" cy="585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</xdr:col>
      <xdr:colOff>198953</xdr:colOff>
      <xdr:row>5</xdr:row>
      <xdr:rowOff>123825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3691F9C-B4B9-40FA-B3BE-1DD34CD4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132403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0</xdr:row>
      <xdr:rowOff>152400</xdr:rowOff>
    </xdr:from>
    <xdr:to>
      <xdr:col>3</xdr:col>
      <xdr:colOff>762000</xdr:colOff>
      <xdr:row>4</xdr:row>
      <xdr:rowOff>41031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B8D797E-E154-4D30-AC41-6A2933581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152400"/>
          <a:ext cx="2324100" cy="53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274"/>
  <sheetViews>
    <sheetView tabSelected="1" zoomScaleNormal="100" workbookViewId="0">
      <selection activeCell="M15" sqref="M15"/>
    </sheetView>
  </sheetViews>
  <sheetFormatPr defaultRowHeight="15" x14ac:dyDescent="0.25"/>
  <cols>
    <col min="1" max="1" width="30.7109375" customWidth="1"/>
    <col min="2" max="2" width="18.140625" bestFit="1" customWidth="1"/>
    <col min="3" max="3" width="51.85546875" bestFit="1" customWidth="1"/>
    <col min="4" max="4" width="8.7109375" customWidth="1"/>
    <col min="5" max="5" width="13.28515625" bestFit="1" customWidth="1"/>
    <col min="6" max="6" width="13.28515625" hidden="1" customWidth="1"/>
    <col min="7" max="7" width="13.28515625" customWidth="1"/>
    <col min="8" max="8" width="19.28515625" customWidth="1"/>
    <col min="9" max="9" width="19.7109375" customWidth="1"/>
  </cols>
  <sheetData>
    <row r="3" spans="1:9" ht="15.75" thickBot="1" x14ac:dyDescent="0.3"/>
    <row r="4" spans="1:9" ht="23.25" customHeight="1" thickBot="1" x14ac:dyDescent="0.3">
      <c r="E4" s="66" t="s">
        <v>241</v>
      </c>
      <c r="F4" s="67"/>
      <c r="G4" s="67"/>
      <c r="H4" s="68"/>
    </row>
    <row r="5" spans="1:9" ht="35.1" customHeight="1" thickBot="1" x14ac:dyDescent="0.3">
      <c r="A5" s="16" t="s">
        <v>6</v>
      </c>
      <c r="B5" s="16" t="s">
        <v>5</v>
      </c>
      <c r="C5" s="16" t="s">
        <v>2</v>
      </c>
      <c r="D5" s="65" t="s">
        <v>9</v>
      </c>
      <c r="E5" s="16" t="s">
        <v>3</v>
      </c>
      <c r="F5" s="16"/>
      <c r="G5" s="17" t="s">
        <v>4</v>
      </c>
      <c r="H5" s="17" t="s">
        <v>194</v>
      </c>
      <c r="I5" s="48" t="s">
        <v>196</v>
      </c>
    </row>
    <row r="6" spans="1:9" ht="16.5" thickBot="1" x14ac:dyDescent="0.3">
      <c r="A6" s="122" t="s">
        <v>229</v>
      </c>
      <c r="B6" s="4" t="s">
        <v>230</v>
      </c>
      <c r="C6" s="4" t="s">
        <v>12</v>
      </c>
      <c r="D6" s="4" t="s">
        <v>10</v>
      </c>
      <c r="E6" s="34">
        <v>705</v>
      </c>
      <c r="F6" s="118">
        <f>E6*1.23</f>
        <v>867.15</v>
      </c>
      <c r="G6" s="118">
        <f>ROUND(F6,1)</f>
        <v>867.2</v>
      </c>
      <c r="H6" s="44" t="s">
        <v>231</v>
      </c>
      <c r="I6" t="s">
        <v>190</v>
      </c>
    </row>
    <row r="7" spans="1:9" ht="15.75" x14ac:dyDescent="0.25">
      <c r="A7" s="123" t="s">
        <v>99</v>
      </c>
      <c r="B7" s="2" t="s">
        <v>11</v>
      </c>
      <c r="C7" s="2" t="s">
        <v>7</v>
      </c>
      <c r="D7" s="2" t="s">
        <v>0</v>
      </c>
      <c r="E7" s="32">
        <v>103</v>
      </c>
      <c r="F7" s="41">
        <f>E7*1.23</f>
        <v>126.69</v>
      </c>
      <c r="G7" s="41">
        <f>ROUND(F7,1)</f>
        <v>126.7</v>
      </c>
      <c r="H7" s="43" t="s">
        <v>84</v>
      </c>
      <c r="I7" s="49" t="s">
        <v>222</v>
      </c>
    </row>
    <row r="8" spans="1:9" ht="15.75" x14ac:dyDescent="0.25">
      <c r="A8" s="122"/>
      <c r="B8" s="116" t="s">
        <v>11</v>
      </c>
      <c r="C8" s="116" t="s">
        <v>8</v>
      </c>
      <c r="D8" s="116" t="s">
        <v>0</v>
      </c>
      <c r="E8" s="34">
        <v>142</v>
      </c>
      <c r="F8" s="118">
        <f>E8*1.23</f>
        <v>174.66</v>
      </c>
      <c r="G8" s="118">
        <f>ROUND(F8,1)</f>
        <v>174.7</v>
      </c>
      <c r="H8" s="44" t="s">
        <v>84</v>
      </c>
      <c r="I8" s="49" t="s">
        <v>223</v>
      </c>
    </row>
    <row r="9" spans="1:9" ht="15.75" x14ac:dyDescent="0.25">
      <c r="A9" s="122"/>
      <c r="B9" s="116" t="s">
        <v>1</v>
      </c>
      <c r="C9" s="116" t="s">
        <v>7</v>
      </c>
      <c r="D9" s="116" t="s">
        <v>10</v>
      </c>
      <c r="E9" s="34">
        <v>51</v>
      </c>
      <c r="F9" s="118">
        <f t="shared" ref="F9:F72" si="0">E9*1.23</f>
        <v>62.73</v>
      </c>
      <c r="G9" s="118">
        <f t="shared" ref="G9:G72" si="1">ROUND(F9,1)</f>
        <v>62.7</v>
      </c>
      <c r="H9" s="44" t="s">
        <v>85</v>
      </c>
      <c r="I9" s="49" t="s">
        <v>195</v>
      </c>
    </row>
    <row r="10" spans="1:9" ht="15.75" x14ac:dyDescent="0.25">
      <c r="A10" s="122"/>
      <c r="B10" s="116" t="s">
        <v>1</v>
      </c>
      <c r="C10" s="116" t="s">
        <v>8</v>
      </c>
      <c r="D10" s="116" t="s">
        <v>10</v>
      </c>
      <c r="E10" s="34">
        <v>72</v>
      </c>
      <c r="F10" s="118">
        <f t="shared" si="0"/>
        <v>88.56</v>
      </c>
      <c r="G10" s="118">
        <f t="shared" si="1"/>
        <v>88.6</v>
      </c>
      <c r="H10" s="44" t="s">
        <v>85</v>
      </c>
      <c r="I10" s="49" t="s">
        <v>197</v>
      </c>
    </row>
    <row r="11" spans="1:9" ht="15.75" x14ac:dyDescent="0.25">
      <c r="A11" s="122"/>
      <c r="B11" s="116" t="s">
        <v>1</v>
      </c>
      <c r="C11" s="116" t="s">
        <v>177</v>
      </c>
      <c r="D11" s="116" t="s">
        <v>10</v>
      </c>
      <c r="E11" s="34">
        <v>102</v>
      </c>
      <c r="F11" s="118">
        <f t="shared" si="0"/>
        <v>125.46</v>
      </c>
      <c r="G11" s="118">
        <f t="shared" si="1"/>
        <v>125.5</v>
      </c>
      <c r="H11" s="44" t="s">
        <v>176</v>
      </c>
      <c r="I11" s="49" t="s">
        <v>198</v>
      </c>
    </row>
    <row r="12" spans="1:9" ht="15.75" x14ac:dyDescent="0.25">
      <c r="A12" s="122"/>
      <c r="B12" s="116" t="s">
        <v>1</v>
      </c>
      <c r="C12" s="116" t="s">
        <v>122</v>
      </c>
      <c r="D12" s="116" t="s">
        <v>10</v>
      </c>
      <c r="E12" s="34">
        <v>95</v>
      </c>
      <c r="F12" s="118">
        <f t="shared" si="0"/>
        <v>116.85</v>
      </c>
      <c r="G12" s="118">
        <f t="shared" si="1"/>
        <v>116.9</v>
      </c>
      <c r="H12" s="44" t="s">
        <v>125</v>
      </c>
      <c r="I12" t="s">
        <v>199</v>
      </c>
    </row>
    <row r="13" spans="1:9" ht="15.75" x14ac:dyDescent="0.25">
      <c r="A13" s="122"/>
      <c r="B13" s="116" t="s">
        <v>1</v>
      </c>
      <c r="C13" s="116" t="s">
        <v>123</v>
      </c>
      <c r="D13" s="116" t="s">
        <v>10</v>
      </c>
      <c r="E13" s="34">
        <v>199</v>
      </c>
      <c r="F13" s="118">
        <f t="shared" si="0"/>
        <v>244.77</v>
      </c>
      <c r="G13" s="118">
        <f t="shared" si="1"/>
        <v>244.8</v>
      </c>
      <c r="H13" s="44" t="s">
        <v>124</v>
      </c>
      <c r="I13" t="s">
        <v>189</v>
      </c>
    </row>
    <row r="14" spans="1:9" ht="16.5" thickBot="1" x14ac:dyDescent="0.3">
      <c r="A14" s="124"/>
      <c r="B14" s="5" t="s">
        <v>1</v>
      </c>
      <c r="C14" s="5" t="s">
        <v>178</v>
      </c>
      <c r="D14" s="5" t="s">
        <v>10</v>
      </c>
      <c r="E14" s="36">
        <v>75</v>
      </c>
      <c r="F14" s="42">
        <f t="shared" si="0"/>
        <v>92.25</v>
      </c>
      <c r="G14" s="42">
        <f t="shared" si="1"/>
        <v>92.3</v>
      </c>
      <c r="H14" s="45" t="s">
        <v>179</v>
      </c>
      <c r="I14" t="s">
        <v>188</v>
      </c>
    </row>
    <row r="15" spans="1:9" ht="15.75" x14ac:dyDescent="0.25">
      <c r="A15" s="122" t="s">
        <v>62</v>
      </c>
      <c r="B15" s="116" t="s">
        <v>11</v>
      </c>
      <c r="C15" s="116" t="s">
        <v>7</v>
      </c>
      <c r="D15" s="116" t="s">
        <v>0</v>
      </c>
      <c r="E15" s="34">
        <v>103</v>
      </c>
      <c r="F15" s="118">
        <f t="shared" si="0"/>
        <v>126.69</v>
      </c>
      <c r="G15" s="118">
        <f t="shared" si="1"/>
        <v>126.7</v>
      </c>
      <c r="H15" s="44" t="s">
        <v>84</v>
      </c>
      <c r="I15" t="s">
        <v>191</v>
      </c>
    </row>
    <row r="16" spans="1:9" ht="15.75" x14ac:dyDescent="0.25">
      <c r="A16" s="122"/>
      <c r="B16" s="4" t="s">
        <v>11</v>
      </c>
      <c r="C16" s="4" t="s">
        <v>8</v>
      </c>
      <c r="D16" s="4" t="s">
        <v>0</v>
      </c>
      <c r="E16" s="34">
        <v>142</v>
      </c>
      <c r="F16" s="118">
        <f t="shared" si="0"/>
        <v>174.66</v>
      </c>
      <c r="G16" s="118">
        <f t="shared" si="1"/>
        <v>174.7</v>
      </c>
      <c r="H16" s="44" t="s">
        <v>84</v>
      </c>
      <c r="I16" t="s">
        <v>192</v>
      </c>
    </row>
    <row r="17" spans="1:8" ht="15.75" x14ac:dyDescent="0.25">
      <c r="A17" s="122"/>
      <c r="B17" s="4" t="s">
        <v>1</v>
      </c>
      <c r="C17" s="4" t="s">
        <v>7</v>
      </c>
      <c r="D17" s="4" t="s">
        <v>10</v>
      </c>
      <c r="E17" s="34">
        <v>51</v>
      </c>
      <c r="F17" s="118">
        <f t="shared" si="0"/>
        <v>62.73</v>
      </c>
      <c r="G17" s="118">
        <f t="shared" si="1"/>
        <v>62.7</v>
      </c>
      <c r="H17" s="44" t="s">
        <v>85</v>
      </c>
    </row>
    <row r="18" spans="1:8" ht="15.75" x14ac:dyDescent="0.25">
      <c r="A18" s="122"/>
      <c r="B18" s="4" t="s">
        <v>1</v>
      </c>
      <c r="C18" s="4" t="s">
        <v>8</v>
      </c>
      <c r="D18" s="4" t="s">
        <v>10</v>
      </c>
      <c r="E18" s="34">
        <v>72</v>
      </c>
      <c r="F18" s="118">
        <f t="shared" si="0"/>
        <v>88.56</v>
      </c>
      <c r="G18" s="118">
        <f t="shared" si="1"/>
        <v>88.6</v>
      </c>
      <c r="H18" s="44" t="s">
        <v>85</v>
      </c>
    </row>
    <row r="19" spans="1:8" ht="15.75" x14ac:dyDescent="0.25">
      <c r="A19" s="122"/>
      <c r="B19" s="4" t="s">
        <v>1</v>
      </c>
      <c r="C19" s="4" t="s">
        <v>177</v>
      </c>
      <c r="D19" s="4" t="s">
        <v>10</v>
      </c>
      <c r="E19" s="34">
        <v>102</v>
      </c>
      <c r="F19" s="118">
        <f t="shared" si="0"/>
        <v>125.46</v>
      </c>
      <c r="G19" s="118">
        <f t="shared" si="1"/>
        <v>125.5</v>
      </c>
      <c r="H19" s="44" t="s">
        <v>176</v>
      </c>
    </row>
    <row r="20" spans="1:8" ht="15.75" x14ac:dyDescent="0.25">
      <c r="A20" s="122"/>
      <c r="B20" s="4" t="s">
        <v>1</v>
      </c>
      <c r="C20" s="4" t="s">
        <v>122</v>
      </c>
      <c r="D20" s="4" t="s">
        <v>10</v>
      </c>
      <c r="E20" s="34">
        <v>95</v>
      </c>
      <c r="F20" s="118">
        <f t="shared" si="0"/>
        <v>116.85</v>
      </c>
      <c r="G20" s="118">
        <f t="shared" si="1"/>
        <v>116.9</v>
      </c>
      <c r="H20" s="44" t="s">
        <v>125</v>
      </c>
    </row>
    <row r="21" spans="1:8" ht="15.75" x14ac:dyDescent="0.25">
      <c r="A21" s="122"/>
      <c r="B21" s="4" t="s">
        <v>1</v>
      </c>
      <c r="C21" s="4" t="s">
        <v>123</v>
      </c>
      <c r="D21" s="4" t="s">
        <v>10</v>
      </c>
      <c r="E21" s="34">
        <v>199</v>
      </c>
      <c r="F21" s="118">
        <f t="shared" si="0"/>
        <v>244.77</v>
      </c>
      <c r="G21" s="118">
        <f t="shared" si="1"/>
        <v>244.8</v>
      </c>
      <c r="H21" s="44" t="s">
        <v>124</v>
      </c>
    </row>
    <row r="22" spans="1:8" ht="16.5" thickBot="1" x14ac:dyDescent="0.3">
      <c r="A22" s="124"/>
      <c r="B22" s="5" t="s">
        <v>1</v>
      </c>
      <c r="C22" s="5" t="s">
        <v>178</v>
      </c>
      <c r="D22" s="5" t="s">
        <v>10</v>
      </c>
      <c r="E22" s="36">
        <v>75</v>
      </c>
      <c r="F22" s="118">
        <f t="shared" si="0"/>
        <v>92.25</v>
      </c>
      <c r="G22" s="118">
        <f t="shared" si="1"/>
        <v>92.3</v>
      </c>
      <c r="H22" s="45" t="s">
        <v>179</v>
      </c>
    </row>
    <row r="23" spans="1:8" ht="15.75" x14ac:dyDescent="0.25">
      <c r="A23" s="123" t="s">
        <v>159</v>
      </c>
      <c r="B23" s="2" t="s">
        <v>11</v>
      </c>
      <c r="C23" s="2" t="s">
        <v>7</v>
      </c>
      <c r="D23" s="2" t="s">
        <v>0</v>
      </c>
      <c r="E23" s="32">
        <v>103</v>
      </c>
      <c r="F23" s="41">
        <f t="shared" si="0"/>
        <v>126.69</v>
      </c>
      <c r="G23" s="41">
        <f t="shared" si="1"/>
        <v>126.7</v>
      </c>
      <c r="H23" s="43" t="s">
        <v>84</v>
      </c>
    </row>
    <row r="24" spans="1:8" ht="15.75" x14ac:dyDescent="0.25">
      <c r="A24" s="122"/>
      <c r="B24" s="116" t="s">
        <v>11</v>
      </c>
      <c r="C24" s="116" t="s">
        <v>8</v>
      </c>
      <c r="D24" s="116" t="s">
        <v>0</v>
      </c>
      <c r="E24" s="34">
        <v>142</v>
      </c>
      <c r="F24" s="118">
        <f t="shared" si="0"/>
        <v>174.66</v>
      </c>
      <c r="G24" s="118">
        <f t="shared" si="1"/>
        <v>174.7</v>
      </c>
      <c r="H24" s="44" t="s">
        <v>84</v>
      </c>
    </row>
    <row r="25" spans="1:8" ht="15.75" x14ac:dyDescent="0.25">
      <c r="A25" s="122"/>
      <c r="B25" s="116" t="s">
        <v>1</v>
      </c>
      <c r="C25" s="116" t="s">
        <v>7</v>
      </c>
      <c r="D25" s="116" t="s">
        <v>10</v>
      </c>
      <c r="E25" s="34">
        <v>51</v>
      </c>
      <c r="F25" s="118">
        <f t="shared" si="0"/>
        <v>62.73</v>
      </c>
      <c r="G25" s="118">
        <f t="shared" si="1"/>
        <v>62.7</v>
      </c>
      <c r="H25" s="44" t="s">
        <v>85</v>
      </c>
    </row>
    <row r="26" spans="1:8" ht="15.75" x14ac:dyDescent="0.25">
      <c r="A26" s="122"/>
      <c r="B26" s="116" t="s">
        <v>1</v>
      </c>
      <c r="C26" s="116" t="s">
        <v>8</v>
      </c>
      <c r="D26" s="116" t="s">
        <v>10</v>
      </c>
      <c r="E26" s="34">
        <v>72</v>
      </c>
      <c r="F26" s="118">
        <f t="shared" si="0"/>
        <v>88.56</v>
      </c>
      <c r="G26" s="118">
        <f t="shared" si="1"/>
        <v>88.6</v>
      </c>
      <c r="H26" s="44" t="s">
        <v>85</v>
      </c>
    </row>
    <row r="27" spans="1:8" ht="15.75" x14ac:dyDescent="0.25">
      <c r="A27" s="122"/>
      <c r="B27" s="116" t="s">
        <v>1</v>
      </c>
      <c r="C27" s="116" t="s">
        <v>177</v>
      </c>
      <c r="D27" s="116" t="s">
        <v>10</v>
      </c>
      <c r="E27" s="34">
        <v>102</v>
      </c>
      <c r="F27" s="118">
        <f t="shared" si="0"/>
        <v>125.46</v>
      </c>
      <c r="G27" s="118">
        <f t="shared" si="1"/>
        <v>125.5</v>
      </c>
      <c r="H27" s="44" t="s">
        <v>176</v>
      </c>
    </row>
    <row r="28" spans="1:8" ht="15.75" x14ac:dyDescent="0.25">
      <c r="A28" s="122"/>
      <c r="B28" s="116" t="s">
        <v>1</v>
      </c>
      <c r="C28" s="116" t="s">
        <v>122</v>
      </c>
      <c r="D28" s="116" t="s">
        <v>10</v>
      </c>
      <c r="E28" s="34">
        <v>95</v>
      </c>
      <c r="F28" s="118">
        <f t="shared" si="0"/>
        <v>116.85</v>
      </c>
      <c r="G28" s="118">
        <f t="shared" si="1"/>
        <v>116.9</v>
      </c>
      <c r="H28" s="44" t="s">
        <v>125</v>
      </c>
    </row>
    <row r="29" spans="1:8" ht="15.75" x14ac:dyDescent="0.25">
      <c r="A29" s="122"/>
      <c r="B29" s="116" t="s">
        <v>1</v>
      </c>
      <c r="C29" s="116" t="s">
        <v>123</v>
      </c>
      <c r="D29" s="116" t="s">
        <v>10</v>
      </c>
      <c r="E29" s="34">
        <v>199</v>
      </c>
      <c r="F29" s="118">
        <f t="shared" si="0"/>
        <v>244.77</v>
      </c>
      <c r="G29" s="118">
        <f t="shared" si="1"/>
        <v>244.8</v>
      </c>
      <c r="H29" s="44" t="s">
        <v>124</v>
      </c>
    </row>
    <row r="30" spans="1:8" ht="16.5" thickBot="1" x14ac:dyDescent="0.3">
      <c r="A30" s="124"/>
      <c r="B30" s="5" t="s">
        <v>1</v>
      </c>
      <c r="C30" s="5" t="s">
        <v>178</v>
      </c>
      <c r="D30" s="5" t="s">
        <v>10</v>
      </c>
      <c r="E30" s="36">
        <v>75</v>
      </c>
      <c r="F30" s="42">
        <f t="shared" si="0"/>
        <v>92.25</v>
      </c>
      <c r="G30" s="42">
        <f t="shared" si="1"/>
        <v>92.3</v>
      </c>
      <c r="H30" s="45" t="s">
        <v>179</v>
      </c>
    </row>
    <row r="31" spans="1:8" ht="15.75" x14ac:dyDescent="0.25">
      <c r="A31" s="122" t="s">
        <v>240</v>
      </c>
      <c r="B31" s="116" t="s">
        <v>11</v>
      </c>
      <c r="C31" s="116" t="s">
        <v>7</v>
      </c>
      <c r="D31" s="116" t="s">
        <v>0</v>
      </c>
      <c r="E31" s="34">
        <v>103</v>
      </c>
      <c r="F31" s="118">
        <f t="shared" si="0"/>
        <v>126.69</v>
      </c>
      <c r="G31" s="118">
        <f t="shared" si="1"/>
        <v>126.7</v>
      </c>
      <c r="H31" s="44" t="s">
        <v>84</v>
      </c>
    </row>
    <row r="32" spans="1:8" ht="15.75" x14ac:dyDescent="0.25">
      <c r="A32" s="122"/>
      <c r="B32" s="4" t="s">
        <v>11</v>
      </c>
      <c r="C32" s="4" t="s">
        <v>8</v>
      </c>
      <c r="D32" s="4" t="s">
        <v>0</v>
      </c>
      <c r="E32" s="34">
        <v>142</v>
      </c>
      <c r="F32" s="118">
        <f t="shared" si="0"/>
        <v>174.66</v>
      </c>
      <c r="G32" s="118">
        <f t="shared" si="1"/>
        <v>174.7</v>
      </c>
      <c r="H32" s="44" t="s">
        <v>84</v>
      </c>
    </row>
    <row r="33" spans="1:8" ht="15.75" x14ac:dyDescent="0.25">
      <c r="A33" s="122"/>
      <c r="B33" s="4" t="s">
        <v>1</v>
      </c>
      <c r="C33" s="4" t="s">
        <v>7</v>
      </c>
      <c r="D33" s="4" t="s">
        <v>10</v>
      </c>
      <c r="E33" s="34">
        <v>51</v>
      </c>
      <c r="F33" s="118">
        <f t="shared" si="0"/>
        <v>62.73</v>
      </c>
      <c r="G33" s="118">
        <f t="shared" si="1"/>
        <v>62.7</v>
      </c>
      <c r="H33" s="44" t="s">
        <v>85</v>
      </c>
    </row>
    <row r="34" spans="1:8" ht="15.75" x14ac:dyDescent="0.25">
      <c r="A34" s="122"/>
      <c r="B34" s="4" t="s">
        <v>1</v>
      </c>
      <c r="C34" s="4" t="s">
        <v>8</v>
      </c>
      <c r="D34" s="4" t="s">
        <v>10</v>
      </c>
      <c r="E34" s="34">
        <v>72</v>
      </c>
      <c r="F34" s="118">
        <f t="shared" si="0"/>
        <v>88.56</v>
      </c>
      <c r="G34" s="118">
        <f t="shared" si="1"/>
        <v>88.6</v>
      </c>
      <c r="H34" s="44" t="s">
        <v>85</v>
      </c>
    </row>
    <row r="35" spans="1:8" ht="15.75" x14ac:dyDescent="0.25">
      <c r="A35" s="122"/>
      <c r="B35" s="4" t="s">
        <v>1</v>
      </c>
      <c r="C35" s="4" t="s">
        <v>177</v>
      </c>
      <c r="D35" s="4" t="s">
        <v>10</v>
      </c>
      <c r="E35" s="34">
        <v>102</v>
      </c>
      <c r="F35" s="118">
        <f t="shared" si="0"/>
        <v>125.46</v>
      </c>
      <c r="G35" s="118">
        <f t="shared" si="1"/>
        <v>125.5</v>
      </c>
      <c r="H35" s="44" t="s">
        <v>176</v>
      </c>
    </row>
    <row r="36" spans="1:8" ht="15.75" x14ac:dyDescent="0.25">
      <c r="A36" s="122"/>
      <c r="B36" s="4" t="s">
        <v>1</v>
      </c>
      <c r="C36" s="4" t="s">
        <v>122</v>
      </c>
      <c r="D36" s="4" t="s">
        <v>10</v>
      </c>
      <c r="E36" s="34">
        <v>95</v>
      </c>
      <c r="F36" s="118">
        <f t="shared" si="0"/>
        <v>116.85</v>
      </c>
      <c r="G36" s="118">
        <f t="shared" si="1"/>
        <v>116.9</v>
      </c>
      <c r="H36" s="44" t="s">
        <v>125</v>
      </c>
    </row>
    <row r="37" spans="1:8" ht="15.75" x14ac:dyDescent="0.25">
      <c r="A37" s="122"/>
      <c r="B37" s="4" t="s">
        <v>1</v>
      </c>
      <c r="C37" s="4" t="s">
        <v>123</v>
      </c>
      <c r="D37" s="4" t="s">
        <v>10</v>
      </c>
      <c r="E37" s="34">
        <v>199</v>
      </c>
      <c r="F37" s="118">
        <f t="shared" si="0"/>
        <v>244.77</v>
      </c>
      <c r="G37" s="118">
        <f t="shared" si="1"/>
        <v>244.8</v>
      </c>
      <c r="H37" s="44" t="s">
        <v>124</v>
      </c>
    </row>
    <row r="38" spans="1:8" ht="16.5" thickBot="1" x14ac:dyDescent="0.3">
      <c r="A38" s="122"/>
      <c r="B38" s="116" t="s">
        <v>1</v>
      </c>
      <c r="C38" s="116" t="s">
        <v>178</v>
      </c>
      <c r="D38" s="116" t="s">
        <v>10</v>
      </c>
      <c r="E38" s="34">
        <v>75</v>
      </c>
      <c r="F38" s="118">
        <f t="shared" si="0"/>
        <v>92.25</v>
      </c>
      <c r="G38" s="118">
        <f t="shared" si="1"/>
        <v>92.3</v>
      </c>
      <c r="H38" s="44" t="s">
        <v>179</v>
      </c>
    </row>
    <row r="39" spans="1:8" ht="16.5" thickBot="1" x14ac:dyDescent="0.3">
      <c r="A39" s="125" t="s">
        <v>185</v>
      </c>
      <c r="B39" s="13" t="s">
        <v>161</v>
      </c>
      <c r="C39" s="13" t="s">
        <v>130</v>
      </c>
      <c r="D39" s="13" t="s">
        <v>0</v>
      </c>
      <c r="E39" s="38">
        <v>59</v>
      </c>
      <c r="F39" s="40">
        <f t="shared" si="0"/>
        <v>72.569999999999993</v>
      </c>
      <c r="G39" s="40">
        <f t="shared" si="1"/>
        <v>72.599999999999994</v>
      </c>
      <c r="H39" s="46" t="s">
        <v>86</v>
      </c>
    </row>
    <row r="40" spans="1:8" ht="16.5" thickBot="1" x14ac:dyDescent="0.3">
      <c r="A40" s="122" t="s">
        <v>186</v>
      </c>
      <c r="B40" s="4" t="s">
        <v>161</v>
      </c>
      <c r="C40" s="4" t="s">
        <v>130</v>
      </c>
      <c r="D40" s="116" t="s">
        <v>0</v>
      </c>
      <c r="E40" s="34">
        <v>138</v>
      </c>
      <c r="F40" s="118">
        <f t="shared" si="0"/>
        <v>169.74</v>
      </c>
      <c r="G40" s="118">
        <f t="shared" si="1"/>
        <v>169.7</v>
      </c>
      <c r="H40" s="44" t="s">
        <v>89</v>
      </c>
    </row>
    <row r="41" spans="1:8" ht="15.75" x14ac:dyDescent="0.25">
      <c r="A41" s="123" t="s">
        <v>76</v>
      </c>
      <c r="B41" s="2" t="s">
        <v>11</v>
      </c>
      <c r="C41" s="2" t="s">
        <v>77</v>
      </c>
      <c r="D41" s="2" t="s">
        <v>0</v>
      </c>
      <c r="E41" s="32">
        <v>210</v>
      </c>
      <c r="F41" s="41">
        <f t="shared" si="0"/>
        <v>258.3</v>
      </c>
      <c r="G41" s="41">
        <f t="shared" si="1"/>
        <v>258.3</v>
      </c>
      <c r="H41" s="43" t="s">
        <v>87</v>
      </c>
    </row>
    <row r="42" spans="1:8" ht="16.5" thickBot="1" x14ac:dyDescent="0.3">
      <c r="A42" s="124"/>
      <c r="B42" s="5" t="s">
        <v>11</v>
      </c>
      <c r="C42" s="5" t="s">
        <v>143</v>
      </c>
      <c r="D42" s="5" t="s">
        <v>0</v>
      </c>
      <c r="E42" s="36">
        <v>138</v>
      </c>
      <c r="F42" s="42">
        <f t="shared" si="0"/>
        <v>169.74</v>
      </c>
      <c r="G42" s="42">
        <f t="shared" si="1"/>
        <v>169.7</v>
      </c>
      <c r="H42" s="45" t="s">
        <v>87</v>
      </c>
    </row>
    <row r="43" spans="1:8" ht="15.75" x14ac:dyDescent="0.25">
      <c r="A43" s="122" t="s">
        <v>160</v>
      </c>
      <c r="B43" s="116" t="s">
        <v>11</v>
      </c>
      <c r="C43" s="116" t="s">
        <v>7</v>
      </c>
      <c r="D43" s="116" t="s">
        <v>0</v>
      </c>
      <c r="E43" s="34">
        <v>103</v>
      </c>
      <c r="F43" s="118">
        <f t="shared" si="0"/>
        <v>126.69</v>
      </c>
      <c r="G43" s="118">
        <f t="shared" si="1"/>
        <v>126.7</v>
      </c>
      <c r="H43" s="44" t="s">
        <v>84</v>
      </c>
    </row>
    <row r="44" spans="1:8" ht="15.75" x14ac:dyDescent="0.25">
      <c r="A44" s="126"/>
      <c r="B44" s="4" t="s">
        <v>11</v>
      </c>
      <c r="C44" s="4" t="s">
        <v>8</v>
      </c>
      <c r="D44" s="4" t="s">
        <v>0</v>
      </c>
      <c r="E44" s="34">
        <v>142</v>
      </c>
      <c r="F44" s="118">
        <f t="shared" si="0"/>
        <v>174.66</v>
      </c>
      <c r="G44" s="118">
        <f t="shared" si="1"/>
        <v>174.7</v>
      </c>
      <c r="H44" s="44" t="s">
        <v>84</v>
      </c>
    </row>
    <row r="45" spans="1:8" ht="15.75" x14ac:dyDescent="0.25">
      <c r="A45" s="122"/>
      <c r="B45" s="4" t="s">
        <v>1</v>
      </c>
      <c r="C45" s="4" t="s">
        <v>7</v>
      </c>
      <c r="D45" s="4" t="s">
        <v>10</v>
      </c>
      <c r="E45" s="34">
        <v>51</v>
      </c>
      <c r="F45" s="118">
        <f t="shared" si="0"/>
        <v>62.73</v>
      </c>
      <c r="G45" s="118">
        <f t="shared" si="1"/>
        <v>62.7</v>
      </c>
      <c r="H45" s="44" t="s">
        <v>85</v>
      </c>
    </row>
    <row r="46" spans="1:8" ht="15.75" x14ac:dyDescent="0.25">
      <c r="A46" s="122"/>
      <c r="B46" s="4" t="s">
        <v>1</v>
      </c>
      <c r="C46" s="4" t="s">
        <v>8</v>
      </c>
      <c r="D46" s="4" t="s">
        <v>10</v>
      </c>
      <c r="E46" s="34">
        <v>72</v>
      </c>
      <c r="F46" s="118">
        <f t="shared" si="0"/>
        <v>88.56</v>
      </c>
      <c r="G46" s="118">
        <f t="shared" si="1"/>
        <v>88.6</v>
      </c>
      <c r="H46" s="44" t="s">
        <v>85</v>
      </c>
    </row>
    <row r="47" spans="1:8" ht="15.75" x14ac:dyDescent="0.25">
      <c r="A47" s="122"/>
      <c r="B47" s="4" t="s">
        <v>1</v>
      </c>
      <c r="C47" s="4" t="s">
        <v>177</v>
      </c>
      <c r="D47" s="4" t="s">
        <v>10</v>
      </c>
      <c r="E47" s="34">
        <v>102</v>
      </c>
      <c r="F47" s="118">
        <f t="shared" si="0"/>
        <v>125.46</v>
      </c>
      <c r="G47" s="118">
        <f t="shared" si="1"/>
        <v>125.5</v>
      </c>
      <c r="H47" s="44" t="s">
        <v>176</v>
      </c>
    </row>
    <row r="48" spans="1:8" ht="15.75" x14ac:dyDescent="0.25">
      <c r="A48" s="122"/>
      <c r="B48" s="4" t="s">
        <v>1</v>
      </c>
      <c r="C48" s="4" t="s">
        <v>122</v>
      </c>
      <c r="D48" s="4" t="s">
        <v>10</v>
      </c>
      <c r="E48" s="34">
        <v>95</v>
      </c>
      <c r="F48" s="118">
        <f t="shared" si="0"/>
        <v>116.85</v>
      </c>
      <c r="G48" s="118">
        <f t="shared" si="1"/>
        <v>116.9</v>
      </c>
      <c r="H48" s="44" t="s">
        <v>125</v>
      </c>
    </row>
    <row r="49" spans="1:8" ht="15.75" x14ac:dyDescent="0.25">
      <c r="A49" s="122"/>
      <c r="B49" s="4" t="s">
        <v>1</v>
      </c>
      <c r="C49" s="4" t="s">
        <v>123</v>
      </c>
      <c r="D49" s="4" t="s">
        <v>10</v>
      </c>
      <c r="E49" s="34">
        <v>199</v>
      </c>
      <c r="F49" s="118">
        <f t="shared" si="0"/>
        <v>244.77</v>
      </c>
      <c r="G49" s="118">
        <f t="shared" si="1"/>
        <v>244.8</v>
      </c>
      <c r="H49" s="44" t="s">
        <v>124</v>
      </c>
    </row>
    <row r="50" spans="1:8" ht="16.5" thickBot="1" x14ac:dyDescent="0.3">
      <c r="A50" s="122"/>
      <c r="B50" s="116" t="s">
        <v>1</v>
      </c>
      <c r="C50" s="116" t="s">
        <v>178</v>
      </c>
      <c r="D50" s="116" t="s">
        <v>10</v>
      </c>
      <c r="E50" s="34">
        <v>75</v>
      </c>
      <c r="F50" s="118">
        <f t="shared" si="0"/>
        <v>92.25</v>
      </c>
      <c r="G50" s="118">
        <f t="shared" si="1"/>
        <v>92.3</v>
      </c>
      <c r="H50" s="44" t="s">
        <v>179</v>
      </c>
    </row>
    <row r="51" spans="1:8" ht="15.75" x14ac:dyDescent="0.25">
      <c r="A51" s="123" t="s">
        <v>235</v>
      </c>
      <c r="B51" s="2" t="s">
        <v>11</v>
      </c>
      <c r="C51" s="2" t="s">
        <v>7</v>
      </c>
      <c r="D51" s="2" t="s">
        <v>0</v>
      </c>
      <c r="E51" s="32">
        <v>103</v>
      </c>
      <c r="F51" s="41">
        <f t="shared" si="0"/>
        <v>126.69</v>
      </c>
      <c r="G51" s="41">
        <f t="shared" si="1"/>
        <v>126.7</v>
      </c>
      <c r="H51" s="43" t="s">
        <v>84</v>
      </c>
    </row>
    <row r="52" spans="1:8" ht="15.75" x14ac:dyDescent="0.25">
      <c r="A52" s="126"/>
      <c r="B52" s="116" t="s">
        <v>11</v>
      </c>
      <c r="C52" s="116" t="s">
        <v>8</v>
      </c>
      <c r="D52" s="116" t="s">
        <v>0</v>
      </c>
      <c r="E52" s="34">
        <v>142</v>
      </c>
      <c r="F52" s="118">
        <f t="shared" si="0"/>
        <v>174.66</v>
      </c>
      <c r="G52" s="118">
        <f t="shared" si="1"/>
        <v>174.7</v>
      </c>
      <c r="H52" s="44" t="s">
        <v>84</v>
      </c>
    </row>
    <row r="53" spans="1:8" ht="15.75" x14ac:dyDescent="0.25">
      <c r="A53" s="122"/>
      <c r="B53" s="116" t="s">
        <v>1</v>
      </c>
      <c r="C53" s="116" t="s">
        <v>7</v>
      </c>
      <c r="D53" s="116" t="s">
        <v>10</v>
      </c>
      <c r="E53" s="34">
        <v>51</v>
      </c>
      <c r="F53" s="118">
        <f t="shared" si="0"/>
        <v>62.73</v>
      </c>
      <c r="G53" s="118">
        <f t="shared" si="1"/>
        <v>62.7</v>
      </c>
      <c r="H53" s="44" t="s">
        <v>85</v>
      </c>
    </row>
    <row r="54" spans="1:8" ht="15.75" x14ac:dyDescent="0.25">
      <c r="A54" s="122"/>
      <c r="B54" s="116" t="s">
        <v>1</v>
      </c>
      <c r="C54" s="116" t="s">
        <v>8</v>
      </c>
      <c r="D54" s="116" t="s">
        <v>10</v>
      </c>
      <c r="E54" s="34">
        <v>72</v>
      </c>
      <c r="F54" s="118">
        <f t="shared" si="0"/>
        <v>88.56</v>
      </c>
      <c r="G54" s="118">
        <f t="shared" si="1"/>
        <v>88.6</v>
      </c>
      <c r="H54" s="44" t="s">
        <v>85</v>
      </c>
    </row>
    <row r="55" spans="1:8" ht="15.75" x14ac:dyDescent="0.25">
      <c r="A55" s="122"/>
      <c r="B55" s="116" t="s">
        <v>1</v>
      </c>
      <c r="C55" s="116" t="s">
        <v>177</v>
      </c>
      <c r="D55" s="116" t="s">
        <v>10</v>
      </c>
      <c r="E55" s="34">
        <v>102</v>
      </c>
      <c r="F55" s="118">
        <f t="shared" si="0"/>
        <v>125.46</v>
      </c>
      <c r="G55" s="118">
        <f t="shared" si="1"/>
        <v>125.5</v>
      </c>
      <c r="H55" s="44" t="s">
        <v>176</v>
      </c>
    </row>
    <row r="56" spans="1:8" ht="15.75" x14ac:dyDescent="0.25">
      <c r="A56" s="122"/>
      <c r="B56" s="116" t="s">
        <v>1</v>
      </c>
      <c r="C56" s="116" t="s">
        <v>122</v>
      </c>
      <c r="D56" s="116" t="s">
        <v>10</v>
      </c>
      <c r="E56" s="34">
        <v>95</v>
      </c>
      <c r="F56" s="118">
        <f t="shared" si="0"/>
        <v>116.85</v>
      </c>
      <c r="G56" s="118">
        <f t="shared" si="1"/>
        <v>116.9</v>
      </c>
      <c r="H56" s="44" t="s">
        <v>125</v>
      </c>
    </row>
    <row r="57" spans="1:8" ht="15.75" x14ac:dyDescent="0.25">
      <c r="A57" s="122"/>
      <c r="B57" s="116" t="s">
        <v>1</v>
      </c>
      <c r="C57" s="116" t="s">
        <v>123</v>
      </c>
      <c r="D57" s="116" t="s">
        <v>10</v>
      </c>
      <c r="E57" s="34">
        <v>199</v>
      </c>
      <c r="F57" s="118">
        <f t="shared" si="0"/>
        <v>244.77</v>
      </c>
      <c r="G57" s="118">
        <f t="shared" si="1"/>
        <v>244.8</v>
      </c>
      <c r="H57" s="44" t="s">
        <v>124</v>
      </c>
    </row>
    <row r="58" spans="1:8" ht="16.5" thickBot="1" x14ac:dyDescent="0.3">
      <c r="A58" s="124"/>
      <c r="B58" s="5" t="s">
        <v>1</v>
      </c>
      <c r="C58" s="5" t="s">
        <v>178</v>
      </c>
      <c r="D58" s="5" t="s">
        <v>10</v>
      </c>
      <c r="E58" s="36">
        <v>75</v>
      </c>
      <c r="F58" s="42">
        <f t="shared" si="0"/>
        <v>92.25</v>
      </c>
      <c r="G58" s="42">
        <f t="shared" si="1"/>
        <v>92.3</v>
      </c>
      <c r="H58" s="45" t="s">
        <v>179</v>
      </c>
    </row>
    <row r="59" spans="1:8" ht="15.75" x14ac:dyDescent="0.25">
      <c r="A59" s="122" t="s">
        <v>131</v>
      </c>
      <c r="B59" s="116" t="s">
        <v>11</v>
      </c>
      <c r="C59" s="116" t="s">
        <v>7</v>
      </c>
      <c r="D59" s="116" t="s">
        <v>0</v>
      </c>
      <c r="E59" s="34">
        <v>103</v>
      </c>
      <c r="F59" s="118">
        <f t="shared" si="0"/>
        <v>126.69</v>
      </c>
      <c r="G59" s="118">
        <f t="shared" si="1"/>
        <v>126.7</v>
      </c>
      <c r="H59" s="44" t="s">
        <v>84</v>
      </c>
    </row>
    <row r="60" spans="1:8" ht="15.75" x14ac:dyDescent="0.25">
      <c r="A60" s="126"/>
      <c r="B60" s="4" t="s">
        <v>11</v>
      </c>
      <c r="C60" s="4" t="s">
        <v>8</v>
      </c>
      <c r="D60" s="4" t="s">
        <v>0</v>
      </c>
      <c r="E60" s="34">
        <v>142</v>
      </c>
      <c r="F60" s="118">
        <f t="shared" si="0"/>
        <v>174.66</v>
      </c>
      <c r="G60" s="118">
        <f t="shared" si="1"/>
        <v>174.7</v>
      </c>
      <c r="H60" s="44" t="s">
        <v>84</v>
      </c>
    </row>
    <row r="61" spans="1:8" ht="15.75" x14ac:dyDescent="0.25">
      <c r="A61" s="122"/>
      <c r="B61" s="4" t="s">
        <v>1</v>
      </c>
      <c r="C61" s="4" t="s">
        <v>7</v>
      </c>
      <c r="D61" s="4" t="s">
        <v>10</v>
      </c>
      <c r="E61" s="34">
        <v>51</v>
      </c>
      <c r="F61" s="118">
        <f t="shared" si="0"/>
        <v>62.73</v>
      </c>
      <c r="G61" s="118">
        <f t="shared" si="1"/>
        <v>62.7</v>
      </c>
      <c r="H61" s="44" t="s">
        <v>85</v>
      </c>
    </row>
    <row r="62" spans="1:8" ht="15.75" x14ac:dyDescent="0.25">
      <c r="A62" s="122"/>
      <c r="B62" s="4" t="s">
        <v>1</v>
      </c>
      <c r="C62" s="4" t="s">
        <v>8</v>
      </c>
      <c r="D62" s="4" t="s">
        <v>10</v>
      </c>
      <c r="E62" s="34">
        <v>72</v>
      </c>
      <c r="F62" s="118">
        <f t="shared" si="0"/>
        <v>88.56</v>
      </c>
      <c r="G62" s="118">
        <f t="shared" si="1"/>
        <v>88.6</v>
      </c>
      <c r="H62" s="44" t="s">
        <v>85</v>
      </c>
    </row>
    <row r="63" spans="1:8" ht="15.75" x14ac:dyDescent="0.25">
      <c r="A63" s="122"/>
      <c r="B63" s="4" t="s">
        <v>1</v>
      </c>
      <c r="C63" s="4" t="s">
        <v>177</v>
      </c>
      <c r="D63" s="4" t="s">
        <v>10</v>
      </c>
      <c r="E63" s="34">
        <v>102</v>
      </c>
      <c r="F63" s="118">
        <f t="shared" si="0"/>
        <v>125.46</v>
      </c>
      <c r="G63" s="118">
        <f t="shared" si="1"/>
        <v>125.5</v>
      </c>
      <c r="H63" s="44" t="s">
        <v>176</v>
      </c>
    </row>
    <row r="64" spans="1:8" ht="15.75" x14ac:dyDescent="0.25">
      <c r="A64" s="122"/>
      <c r="B64" s="4" t="s">
        <v>1</v>
      </c>
      <c r="C64" s="4" t="s">
        <v>122</v>
      </c>
      <c r="D64" s="4" t="s">
        <v>10</v>
      </c>
      <c r="E64" s="34">
        <v>95</v>
      </c>
      <c r="F64" s="118">
        <f t="shared" si="0"/>
        <v>116.85</v>
      </c>
      <c r="G64" s="118">
        <f t="shared" si="1"/>
        <v>116.9</v>
      </c>
      <c r="H64" s="44" t="s">
        <v>125</v>
      </c>
    </row>
    <row r="65" spans="1:8" ht="15.75" x14ac:dyDescent="0.25">
      <c r="A65" s="122"/>
      <c r="B65" s="4" t="s">
        <v>1</v>
      </c>
      <c r="C65" s="4" t="s">
        <v>123</v>
      </c>
      <c r="D65" s="4" t="s">
        <v>10</v>
      </c>
      <c r="E65" s="34">
        <v>199</v>
      </c>
      <c r="F65" s="118">
        <f t="shared" si="0"/>
        <v>244.77</v>
      </c>
      <c r="G65" s="118">
        <f t="shared" si="1"/>
        <v>244.8</v>
      </c>
      <c r="H65" s="44" t="s">
        <v>124</v>
      </c>
    </row>
    <row r="66" spans="1:8" ht="16.5" thickBot="1" x14ac:dyDescent="0.3">
      <c r="A66" s="122"/>
      <c r="B66" s="116" t="s">
        <v>1</v>
      </c>
      <c r="C66" s="116" t="s">
        <v>178</v>
      </c>
      <c r="D66" s="116" t="s">
        <v>10</v>
      </c>
      <c r="E66" s="34">
        <v>75</v>
      </c>
      <c r="F66" s="118">
        <f t="shared" si="0"/>
        <v>92.25</v>
      </c>
      <c r="G66" s="118">
        <f t="shared" si="1"/>
        <v>92.3</v>
      </c>
      <c r="H66" s="44" t="s">
        <v>179</v>
      </c>
    </row>
    <row r="67" spans="1:8" ht="15.75" x14ac:dyDescent="0.25">
      <c r="A67" s="123" t="s">
        <v>234</v>
      </c>
      <c r="B67" s="2" t="s">
        <v>11</v>
      </c>
      <c r="C67" s="2" t="s">
        <v>7</v>
      </c>
      <c r="D67" s="2" t="s">
        <v>0</v>
      </c>
      <c r="E67" s="32">
        <v>103</v>
      </c>
      <c r="F67" s="41">
        <f t="shared" si="0"/>
        <v>126.69</v>
      </c>
      <c r="G67" s="41">
        <f t="shared" si="1"/>
        <v>126.7</v>
      </c>
      <c r="H67" s="43" t="s">
        <v>84</v>
      </c>
    </row>
    <row r="68" spans="1:8" ht="15.75" x14ac:dyDescent="0.25">
      <c r="A68" s="122"/>
      <c r="B68" s="116" t="s">
        <v>11</v>
      </c>
      <c r="C68" s="116" t="s">
        <v>8</v>
      </c>
      <c r="D68" s="116" t="s">
        <v>0</v>
      </c>
      <c r="E68" s="34">
        <v>142</v>
      </c>
      <c r="F68" s="118">
        <f t="shared" si="0"/>
        <v>174.66</v>
      </c>
      <c r="G68" s="118">
        <f t="shared" si="1"/>
        <v>174.7</v>
      </c>
      <c r="H68" s="44" t="s">
        <v>84</v>
      </c>
    </row>
    <row r="69" spans="1:8" ht="15.75" x14ac:dyDescent="0.25">
      <c r="A69" s="122"/>
      <c r="B69" s="116" t="s">
        <v>1</v>
      </c>
      <c r="C69" s="116" t="s">
        <v>7</v>
      </c>
      <c r="D69" s="116" t="s">
        <v>10</v>
      </c>
      <c r="E69" s="34">
        <v>51</v>
      </c>
      <c r="F69" s="118">
        <f t="shared" si="0"/>
        <v>62.73</v>
      </c>
      <c r="G69" s="118">
        <f t="shared" si="1"/>
        <v>62.7</v>
      </c>
      <c r="H69" s="44" t="s">
        <v>85</v>
      </c>
    </row>
    <row r="70" spans="1:8" ht="15.75" x14ac:dyDescent="0.25">
      <c r="A70" s="122"/>
      <c r="B70" s="116" t="s">
        <v>1</v>
      </c>
      <c r="C70" s="116" t="s">
        <v>8</v>
      </c>
      <c r="D70" s="116" t="s">
        <v>10</v>
      </c>
      <c r="E70" s="34">
        <v>72</v>
      </c>
      <c r="F70" s="118">
        <f t="shared" si="0"/>
        <v>88.56</v>
      </c>
      <c r="G70" s="118">
        <f t="shared" si="1"/>
        <v>88.6</v>
      </c>
      <c r="H70" s="44" t="s">
        <v>85</v>
      </c>
    </row>
    <row r="71" spans="1:8" ht="15.75" x14ac:dyDescent="0.25">
      <c r="A71" s="122"/>
      <c r="B71" s="116" t="s">
        <v>1</v>
      </c>
      <c r="C71" s="116" t="s">
        <v>177</v>
      </c>
      <c r="D71" s="116" t="s">
        <v>10</v>
      </c>
      <c r="E71" s="34">
        <v>102</v>
      </c>
      <c r="F71" s="118">
        <f t="shared" si="0"/>
        <v>125.46</v>
      </c>
      <c r="G71" s="118">
        <f t="shared" si="1"/>
        <v>125.5</v>
      </c>
      <c r="H71" s="44" t="s">
        <v>176</v>
      </c>
    </row>
    <row r="72" spans="1:8" ht="15.75" x14ac:dyDescent="0.25">
      <c r="A72" s="122"/>
      <c r="B72" s="116" t="s">
        <v>1</v>
      </c>
      <c r="C72" s="116" t="s">
        <v>122</v>
      </c>
      <c r="D72" s="116" t="s">
        <v>10</v>
      </c>
      <c r="E72" s="34">
        <v>95</v>
      </c>
      <c r="F72" s="118">
        <f t="shared" si="0"/>
        <v>116.85</v>
      </c>
      <c r="G72" s="118">
        <f t="shared" si="1"/>
        <v>116.9</v>
      </c>
      <c r="H72" s="44" t="s">
        <v>125</v>
      </c>
    </row>
    <row r="73" spans="1:8" ht="15.75" x14ac:dyDescent="0.25">
      <c r="A73" s="122"/>
      <c r="B73" s="116" t="s">
        <v>1</v>
      </c>
      <c r="C73" s="116" t="s">
        <v>123</v>
      </c>
      <c r="D73" s="116" t="s">
        <v>10</v>
      </c>
      <c r="E73" s="34">
        <v>199</v>
      </c>
      <c r="F73" s="118">
        <f t="shared" ref="F73:F136" si="2">E73*1.23</f>
        <v>244.77</v>
      </c>
      <c r="G73" s="118">
        <f t="shared" ref="G73:G136" si="3">ROUND(F73,1)</f>
        <v>244.8</v>
      </c>
      <c r="H73" s="44" t="s">
        <v>124</v>
      </c>
    </row>
    <row r="74" spans="1:8" ht="16.5" thickBot="1" x14ac:dyDescent="0.3">
      <c r="A74" s="124"/>
      <c r="B74" s="5" t="s">
        <v>1</v>
      </c>
      <c r="C74" s="5" t="s">
        <v>178</v>
      </c>
      <c r="D74" s="5" t="s">
        <v>10</v>
      </c>
      <c r="E74" s="36">
        <v>75</v>
      </c>
      <c r="F74" s="42">
        <f t="shared" si="2"/>
        <v>92.25</v>
      </c>
      <c r="G74" s="42">
        <f t="shared" si="3"/>
        <v>92.3</v>
      </c>
      <c r="H74" s="45" t="s">
        <v>179</v>
      </c>
    </row>
    <row r="75" spans="1:8" ht="16.5" thickBot="1" x14ac:dyDescent="0.3">
      <c r="A75" s="122" t="s">
        <v>187</v>
      </c>
      <c r="B75" s="116" t="s">
        <v>161</v>
      </c>
      <c r="C75" s="116" t="s">
        <v>130</v>
      </c>
      <c r="D75" s="116" t="s">
        <v>0</v>
      </c>
      <c r="E75" s="34">
        <v>57</v>
      </c>
      <c r="F75" s="118">
        <f t="shared" si="2"/>
        <v>70.11</v>
      </c>
      <c r="G75" s="118">
        <f t="shared" si="3"/>
        <v>70.099999999999994</v>
      </c>
      <c r="H75" s="44" t="s">
        <v>86</v>
      </c>
    </row>
    <row r="76" spans="1:8" ht="15.75" x14ac:dyDescent="0.25">
      <c r="A76" s="123" t="s">
        <v>63</v>
      </c>
      <c r="B76" s="2" t="s">
        <v>11</v>
      </c>
      <c r="C76" s="2" t="s">
        <v>7</v>
      </c>
      <c r="D76" s="2" t="s">
        <v>0</v>
      </c>
      <c r="E76" s="32">
        <v>103</v>
      </c>
      <c r="F76" s="41">
        <f t="shared" si="2"/>
        <v>126.69</v>
      </c>
      <c r="G76" s="41">
        <f t="shared" si="3"/>
        <v>126.7</v>
      </c>
      <c r="H76" s="43" t="s">
        <v>84</v>
      </c>
    </row>
    <row r="77" spans="1:8" ht="15.75" x14ac:dyDescent="0.25">
      <c r="A77" s="122"/>
      <c r="B77" s="116" t="s">
        <v>11</v>
      </c>
      <c r="C77" s="116" t="s">
        <v>8</v>
      </c>
      <c r="D77" s="116" t="s">
        <v>0</v>
      </c>
      <c r="E77" s="34">
        <v>142</v>
      </c>
      <c r="F77" s="118">
        <f t="shared" si="2"/>
        <v>174.66</v>
      </c>
      <c r="G77" s="118">
        <f t="shared" si="3"/>
        <v>174.7</v>
      </c>
      <c r="H77" s="44" t="s">
        <v>84</v>
      </c>
    </row>
    <row r="78" spans="1:8" ht="15.75" x14ac:dyDescent="0.25">
      <c r="A78" s="122"/>
      <c r="B78" s="116" t="s">
        <v>1</v>
      </c>
      <c r="C78" s="116" t="s">
        <v>7</v>
      </c>
      <c r="D78" s="116" t="s">
        <v>10</v>
      </c>
      <c r="E78" s="34">
        <v>51</v>
      </c>
      <c r="F78" s="118">
        <f t="shared" si="2"/>
        <v>62.73</v>
      </c>
      <c r="G78" s="118">
        <f t="shared" si="3"/>
        <v>62.7</v>
      </c>
      <c r="H78" s="44" t="s">
        <v>85</v>
      </c>
    </row>
    <row r="79" spans="1:8" ht="15.75" x14ac:dyDescent="0.25">
      <c r="A79" s="122"/>
      <c r="B79" s="116" t="s">
        <v>1</v>
      </c>
      <c r="C79" s="116" t="s">
        <v>8</v>
      </c>
      <c r="D79" s="116" t="s">
        <v>10</v>
      </c>
      <c r="E79" s="34">
        <v>72</v>
      </c>
      <c r="F79" s="118">
        <f t="shared" si="2"/>
        <v>88.56</v>
      </c>
      <c r="G79" s="118">
        <f t="shared" si="3"/>
        <v>88.6</v>
      </c>
      <c r="H79" s="44" t="s">
        <v>85</v>
      </c>
    </row>
    <row r="80" spans="1:8" ht="15.75" x14ac:dyDescent="0.25">
      <c r="A80" s="122"/>
      <c r="B80" s="116" t="s">
        <v>1</v>
      </c>
      <c r="C80" s="116" t="s">
        <v>177</v>
      </c>
      <c r="D80" s="116" t="s">
        <v>10</v>
      </c>
      <c r="E80" s="34">
        <v>102</v>
      </c>
      <c r="F80" s="118">
        <f t="shared" si="2"/>
        <v>125.46</v>
      </c>
      <c r="G80" s="118">
        <f t="shared" si="3"/>
        <v>125.5</v>
      </c>
      <c r="H80" s="44" t="s">
        <v>176</v>
      </c>
    </row>
    <row r="81" spans="1:8" ht="15.75" x14ac:dyDescent="0.25">
      <c r="A81" s="122"/>
      <c r="B81" s="116" t="s">
        <v>1</v>
      </c>
      <c r="C81" s="116" t="s">
        <v>122</v>
      </c>
      <c r="D81" s="116" t="s">
        <v>10</v>
      </c>
      <c r="E81" s="34">
        <v>95</v>
      </c>
      <c r="F81" s="118">
        <f t="shared" si="2"/>
        <v>116.85</v>
      </c>
      <c r="G81" s="118">
        <f t="shared" si="3"/>
        <v>116.9</v>
      </c>
      <c r="H81" s="44" t="s">
        <v>125</v>
      </c>
    </row>
    <row r="82" spans="1:8" ht="15.75" x14ac:dyDescent="0.25">
      <c r="A82" s="122"/>
      <c r="B82" s="116" t="s">
        <v>1</v>
      </c>
      <c r="C82" s="116" t="s">
        <v>123</v>
      </c>
      <c r="D82" s="116" t="s">
        <v>10</v>
      </c>
      <c r="E82" s="34">
        <v>199</v>
      </c>
      <c r="F82" s="118">
        <f t="shared" si="2"/>
        <v>244.77</v>
      </c>
      <c r="G82" s="118">
        <f t="shared" si="3"/>
        <v>244.8</v>
      </c>
      <c r="H82" s="44" t="s">
        <v>124</v>
      </c>
    </row>
    <row r="83" spans="1:8" ht="16.5" thickBot="1" x14ac:dyDescent="0.3">
      <c r="A83" s="122"/>
      <c r="B83" s="116" t="s">
        <v>1</v>
      </c>
      <c r="C83" s="116" t="s">
        <v>178</v>
      </c>
      <c r="D83" s="116" t="s">
        <v>10</v>
      </c>
      <c r="E83" s="34">
        <v>75</v>
      </c>
      <c r="F83" s="118">
        <f t="shared" si="2"/>
        <v>92.25</v>
      </c>
      <c r="G83" s="118">
        <f t="shared" si="3"/>
        <v>92.3</v>
      </c>
      <c r="H83" s="45" t="s">
        <v>179</v>
      </c>
    </row>
    <row r="84" spans="1:8" ht="15.75" x14ac:dyDescent="0.25">
      <c r="A84" s="123" t="s">
        <v>228</v>
      </c>
      <c r="B84" s="2" t="s">
        <v>11</v>
      </c>
      <c r="C84" s="2" t="s">
        <v>7</v>
      </c>
      <c r="D84" s="2" t="s">
        <v>0</v>
      </c>
      <c r="E84" s="32">
        <v>103</v>
      </c>
      <c r="F84" s="41">
        <f t="shared" si="2"/>
        <v>126.69</v>
      </c>
      <c r="G84" s="33">
        <f t="shared" si="3"/>
        <v>126.7</v>
      </c>
      <c r="H84" s="120" t="s">
        <v>84</v>
      </c>
    </row>
    <row r="85" spans="1:8" ht="15.75" x14ac:dyDescent="0.25">
      <c r="A85" s="122"/>
      <c r="B85" s="116" t="s">
        <v>11</v>
      </c>
      <c r="C85" s="116" t="s">
        <v>8</v>
      </c>
      <c r="D85" s="116" t="s">
        <v>0</v>
      </c>
      <c r="E85" s="34">
        <v>142</v>
      </c>
      <c r="F85" s="118">
        <f t="shared" si="2"/>
        <v>174.66</v>
      </c>
      <c r="G85" s="35">
        <f t="shared" si="3"/>
        <v>174.7</v>
      </c>
      <c r="H85" s="120" t="s">
        <v>84</v>
      </c>
    </row>
    <row r="86" spans="1:8" ht="15.75" x14ac:dyDescent="0.25">
      <c r="A86" s="122"/>
      <c r="B86" s="116" t="s">
        <v>1</v>
      </c>
      <c r="C86" s="116" t="s">
        <v>7</v>
      </c>
      <c r="D86" s="116" t="s">
        <v>10</v>
      </c>
      <c r="E86" s="34">
        <v>51</v>
      </c>
      <c r="F86" s="118">
        <f t="shared" si="2"/>
        <v>62.73</v>
      </c>
      <c r="G86" s="35">
        <f t="shared" si="3"/>
        <v>62.7</v>
      </c>
      <c r="H86" s="120" t="s">
        <v>85</v>
      </c>
    </row>
    <row r="87" spans="1:8" ht="15.75" x14ac:dyDescent="0.25">
      <c r="A87" s="122"/>
      <c r="B87" s="116" t="s">
        <v>1</v>
      </c>
      <c r="C87" s="116" t="s">
        <v>8</v>
      </c>
      <c r="D87" s="116" t="s">
        <v>10</v>
      </c>
      <c r="E87" s="34">
        <v>72</v>
      </c>
      <c r="F87" s="118">
        <f t="shared" si="2"/>
        <v>88.56</v>
      </c>
      <c r="G87" s="35">
        <f t="shared" si="3"/>
        <v>88.6</v>
      </c>
      <c r="H87" s="120" t="s">
        <v>85</v>
      </c>
    </row>
    <row r="88" spans="1:8" ht="15.75" x14ac:dyDescent="0.25">
      <c r="A88" s="122"/>
      <c r="B88" s="116" t="s">
        <v>1</v>
      </c>
      <c r="C88" s="116" t="s">
        <v>177</v>
      </c>
      <c r="D88" s="116" t="s">
        <v>10</v>
      </c>
      <c r="E88" s="34">
        <v>102</v>
      </c>
      <c r="F88" s="118">
        <f t="shared" si="2"/>
        <v>125.46</v>
      </c>
      <c r="G88" s="35">
        <f t="shared" si="3"/>
        <v>125.5</v>
      </c>
      <c r="H88" s="120" t="s">
        <v>176</v>
      </c>
    </row>
    <row r="89" spans="1:8" ht="15.75" x14ac:dyDescent="0.25">
      <c r="A89" s="122"/>
      <c r="B89" s="116" t="s">
        <v>1</v>
      </c>
      <c r="C89" s="116" t="s">
        <v>122</v>
      </c>
      <c r="D89" s="116" t="s">
        <v>10</v>
      </c>
      <c r="E89" s="34">
        <v>95</v>
      </c>
      <c r="F89" s="118">
        <f t="shared" si="2"/>
        <v>116.85</v>
      </c>
      <c r="G89" s="35">
        <f t="shared" si="3"/>
        <v>116.9</v>
      </c>
      <c r="H89" s="120" t="s">
        <v>125</v>
      </c>
    </row>
    <row r="90" spans="1:8" ht="15.75" x14ac:dyDescent="0.25">
      <c r="A90" s="122"/>
      <c r="B90" s="116" t="s">
        <v>1</v>
      </c>
      <c r="C90" s="116" t="s">
        <v>123</v>
      </c>
      <c r="D90" s="116" t="s">
        <v>10</v>
      </c>
      <c r="E90" s="34">
        <v>199</v>
      </c>
      <c r="F90" s="118">
        <f t="shared" si="2"/>
        <v>244.77</v>
      </c>
      <c r="G90" s="35">
        <f t="shared" si="3"/>
        <v>244.8</v>
      </c>
      <c r="H90" s="120" t="s">
        <v>124</v>
      </c>
    </row>
    <row r="91" spans="1:8" ht="16.5" thickBot="1" x14ac:dyDescent="0.3">
      <c r="A91" s="124"/>
      <c r="B91" s="5" t="s">
        <v>1</v>
      </c>
      <c r="C91" s="5" t="s">
        <v>178</v>
      </c>
      <c r="D91" s="5" t="s">
        <v>10</v>
      </c>
      <c r="E91" s="36">
        <v>75</v>
      </c>
      <c r="F91" s="42">
        <f t="shared" si="2"/>
        <v>92.25</v>
      </c>
      <c r="G91" s="37">
        <f t="shared" si="3"/>
        <v>92.3</v>
      </c>
      <c r="H91" s="121" t="s">
        <v>179</v>
      </c>
    </row>
    <row r="92" spans="1:8" ht="15.75" x14ac:dyDescent="0.25">
      <c r="A92" s="122" t="s">
        <v>233</v>
      </c>
      <c r="B92" s="4" t="s">
        <v>11</v>
      </c>
      <c r="C92" s="4" t="s">
        <v>7</v>
      </c>
      <c r="D92" s="4" t="s">
        <v>0</v>
      </c>
      <c r="E92" s="34">
        <v>103</v>
      </c>
      <c r="F92" s="118">
        <f t="shared" si="2"/>
        <v>126.69</v>
      </c>
      <c r="G92" s="118">
        <f t="shared" si="3"/>
        <v>126.7</v>
      </c>
      <c r="H92" s="44" t="s">
        <v>84</v>
      </c>
    </row>
    <row r="93" spans="1:8" ht="15.75" x14ac:dyDescent="0.25">
      <c r="A93" s="122"/>
      <c r="B93" s="4" t="s">
        <v>11</v>
      </c>
      <c r="C93" s="4" t="s">
        <v>8</v>
      </c>
      <c r="D93" s="4" t="s">
        <v>0</v>
      </c>
      <c r="E93" s="34">
        <v>142</v>
      </c>
      <c r="F93" s="118">
        <f t="shared" si="2"/>
        <v>174.66</v>
      </c>
      <c r="G93" s="118">
        <f t="shared" si="3"/>
        <v>174.7</v>
      </c>
      <c r="H93" s="44" t="s">
        <v>84</v>
      </c>
    </row>
    <row r="94" spans="1:8" ht="15.75" x14ac:dyDescent="0.25">
      <c r="A94" s="122"/>
      <c r="B94" s="4" t="s">
        <v>1</v>
      </c>
      <c r="C94" s="4" t="s">
        <v>7</v>
      </c>
      <c r="D94" s="4" t="s">
        <v>10</v>
      </c>
      <c r="E94" s="34">
        <v>51</v>
      </c>
      <c r="F94" s="118">
        <f t="shared" si="2"/>
        <v>62.73</v>
      </c>
      <c r="G94" s="118">
        <f t="shared" si="3"/>
        <v>62.7</v>
      </c>
      <c r="H94" s="44" t="s">
        <v>85</v>
      </c>
    </row>
    <row r="95" spans="1:8" ht="15.75" x14ac:dyDescent="0.25">
      <c r="A95" s="122"/>
      <c r="B95" s="4" t="s">
        <v>1</v>
      </c>
      <c r="C95" s="4" t="s">
        <v>8</v>
      </c>
      <c r="D95" s="4" t="s">
        <v>10</v>
      </c>
      <c r="E95" s="34">
        <v>72</v>
      </c>
      <c r="F95" s="118">
        <f t="shared" si="2"/>
        <v>88.56</v>
      </c>
      <c r="G95" s="118">
        <f t="shared" si="3"/>
        <v>88.6</v>
      </c>
      <c r="H95" s="44" t="s">
        <v>85</v>
      </c>
    </row>
    <row r="96" spans="1:8" ht="15.75" x14ac:dyDescent="0.25">
      <c r="A96" s="122"/>
      <c r="B96" s="4" t="s">
        <v>1</v>
      </c>
      <c r="C96" s="4" t="s">
        <v>177</v>
      </c>
      <c r="D96" s="4" t="s">
        <v>10</v>
      </c>
      <c r="E96" s="34">
        <v>102</v>
      </c>
      <c r="F96" s="118">
        <f t="shared" si="2"/>
        <v>125.46</v>
      </c>
      <c r="G96" s="118">
        <f t="shared" si="3"/>
        <v>125.5</v>
      </c>
      <c r="H96" s="44" t="s">
        <v>176</v>
      </c>
    </row>
    <row r="97" spans="1:8" ht="15.75" x14ac:dyDescent="0.25">
      <c r="A97" s="122"/>
      <c r="B97" s="4" t="s">
        <v>1</v>
      </c>
      <c r="C97" s="4" t="s">
        <v>122</v>
      </c>
      <c r="D97" s="4" t="s">
        <v>10</v>
      </c>
      <c r="E97" s="34">
        <v>95</v>
      </c>
      <c r="F97" s="118">
        <f t="shared" si="2"/>
        <v>116.85</v>
      </c>
      <c r="G97" s="118">
        <f t="shared" si="3"/>
        <v>116.9</v>
      </c>
      <c r="H97" s="44" t="s">
        <v>125</v>
      </c>
    </row>
    <row r="98" spans="1:8" ht="15.75" x14ac:dyDescent="0.25">
      <c r="A98" s="122"/>
      <c r="B98" s="4" t="s">
        <v>1</v>
      </c>
      <c r="C98" s="4" t="s">
        <v>123</v>
      </c>
      <c r="D98" s="4" t="s">
        <v>10</v>
      </c>
      <c r="E98" s="34">
        <v>199</v>
      </c>
      <c r="F98" s="118">
        <f t="shared" si="2"/>
        <v>244.77</v>
      </c>
      <c r="G98" s="118">
        <f t="shared" si="3"/>
        <v>244.8</v>
      </c>
      <c r="H98" s="44" t="s">
        <v>124</v>
      </c>
    </row>
    <row r="99" spans="1:8" ht="16.5" thickBot="1" x14ac:dyDescent="0.3">
      <c r="A99" s="122"/>
      <c r="B99" s="116" t="s">
        <v>1</v>
      </c>
      <c r="C99" s="116" t="s">
        <v>178</v>
      </c>
      <c r="D99" s="116" t="s">
        <v>10</v>
      </c>
      <c r="E99" s="34">
        <v>75</v>
      </c>
      <c r="F99" s="118">
        <f t="shared" si="2"/>
        <v>92.25</v>
      </c>
      <c r="G99" s="118">
        <f t="shared" si="3"/>
        <v>92.3</v>
      </c>
      <c r="H99" s="45" t="s">
        <v>179</v>
      </c>
    </row>
    <row r="100" spans="1:8" ht="15.75" x14ac:dyDescent="0.25">
      <c r="A100" s="123" t="s">
        <v>13</v>
      </c>
      <c r="B100" s="2" t="s">
        <v>161</v>
      </c>
      <c r="C100" s="2" t="s">
        <v>169</v>
      </c>
      <c r="D100" s="2" t="s">
        <v>0</v>
      </c>
      <c r="E100" s="32">
        <v>59</v>
      </c>
      <c r="F100" s="41">
        <f t="shared" si="2"/>
        <v>72.569999999999993</v>
      </c>
      <c r="G100" s="33">
        <f t="shared" si="3"/>
        <v>72.599999999999994</v>
      </c>
      <c r="H100" s="119" t="s">
        <v>86</v>
      </c>
    </row>
    <row r="101" spans="1:8" ht="15.75" x14ac:dyDescent="0.25">
      <c r="A101" s="122"/>
      <c r="B101" s="116" t="s">
        <v>161</v>
      </c>
      <c r="C101" s="116" t="s">
        <v>127</v>
      </c>
      <c r="D101" s="116" t="s">
        <v>0</v>
      </c>
      <c r="E101" s="34">
        <v>117</v>
      </c>
      <c r="F101" s="118">
        <f t="shared" si="2"/>
        <v>143.91</v>
      </c>
      <c r="G101" s="35">
        <f t="shared" si="3"/>
        <v>143.9</v>
      </c>
      <c r="H101" s="120" t="s">
        <v>86</v>
      </c>
    </row>
    <row r="102" spans="1:8" ht="15.75" x14ac:dyDescent="0.25">
      <c r="A102" s="122"/>
      <c r="B102" s="116" t="s">
        <v>161</v>
      </c>
      <c r="C102" s="116" t="s">
        <v>170</v>
      </c>
      <c r="D102" s="116" t="s">
        <v>0</v>
      </c>
      <c r="E102" s="34">
        <v>103</v>
      </c>
      <c r="F102" s="118">
        <f t="shared" si="2"/>
        <v>126.69</v>
      </c>
      <c r="G102" s="35">
        <f t="shared" si="3"/>
        <v>126.7</v>
      </c>
      <c r="H102" s="120" t="s">
        <v>84</v>
      </c>
    </row>
    <row r="103" spans="1:8" ht="15.75" x14ac:dyDescent="0.25">
      <c r="A103" s="122"/>
      <c r="B103" s="116" t="s">
        <v>161</v>
      </c>
      <c r="C103" s="116" t="s">
        <v>171</v>
      </c>
      <c r="D103" s="116" t="s">
        <v>0</v>
      </c>
      <c r="E103" s="34">
        <v>142</v>
      </c>
      <c r="F103" s="118">
        <f t="shared" si="2"/>
        <v>174.66</v>
      </c>
      <c r="G103" s="35">
        <f t="shared" si="3"/>
        <v>174.7</v>
      </c>
      <c r="H103" s="120" t="s">
        <v>84</v>
      </c>
    </row>
    <row r="104" spans="1:8" ht="16.5" thickBot="1" x14ac:dyDescent="0.3">
      <c r="A104" s="124"/>
      <c r="B104" s="5" t="s">
        <v>15</v>
      </c>
      <c r="C104" s="5" t="s">
        <v>14</v>
      </c>
      <c r="D104" s="5" t="s">
        <v>0</v>
      </c>
      <c r="E104" s="36">
        <v>171</v>
      </c>
      <c r="F104" s="42">
        <f t="shared" si="2"/>
        <v>210.32999999999998</v>
      </c>
      <c r="G104" s="37">
        <f t="shared" si="3"/>
        <v>210.3</v>
      </c>
      <c r="H104" s="120" t="s">
        <v>88</v>
      </c>
    </row>
    <row r="105" spans="1:8" ht="15.75" x14ac:dyDescent="0.25">
      <c r="A105" s="123" t="s">
        <v>72</v>
      </c>
      <c r="B105" s="2" t="s">
        <v>11</v>
      </c>
      <c r="C105" s="2" t="s">
        <v>7</v>
      </c>
      <c r="D105" s="2" t="s">
        <v>0</v>
      </c>
      <c r="E105" s="32">
        <v>103</v>
      </c>
      <c r="F105" s="118">
        <f t="shared" si="2"/>
        <v>126.69</v>
      </c>
      <c r="G105" s="118">
        <f t="shared" si="3"/>
        <v>126.7</v>
      </c>
      <c r="H105" s="43" t="s">
        <v>84</v>
      </c>
    </row>
    <row r="106" spans="1:8" ht="15.75" x14ac:dyDescent="0.25">
      <c r="A106" s="122"/>
      <c r="B106" s="4" t="s">
        <v>11</v>
      </c>
      <c r="C106" s="4" t="s">
        <v>8</v>
      </c>
      <c r="D106" s="4" t="s">
        <v>0</v>
      </c>
      <c r="E106" s="34">
        <v>142</v>
      </c>
      <c r="F106" s="118">
        <f t="shared" si="2"/>
        <v>174.66</v>
      </c>
      <c r="G106" s="118">
        <f t="shared" si="3"/>
        <v>174.7</v>
      </c>
      <c r="H106" s="44" t="s">
        <v>84</v>
      </c>
    </row>
    <row r="107" spans="1:8" ht="15.75" x14ac:dyDescent="0.25">
      <c r="A107" s="122"/>
      <c r="B107" s="4" t="s">
        <v>1</v>
      </c>
      <c r="C107" s="4" t="s">
        <v>7</v>
      </c>
      <c r="D107" s="4" t="s">
        <v>10</v>
      </c>
      <c r="E107" s="34">
        <v>51</v>
      </c>
      <c r="F107" s="118">
        <f t="shared" si="2"/>
        <v>62.73</v>
      </c>
      <c r="G107" s="118">
        <f t="shared" si="3"/>
        <v>62.7</v>
      </c>
      <c r="H107" s="44" t="s">
        <v>85</v>
      </c>
    </row>
    <row r="108" spans="1:8" ht="15.75" x14ac:dyDescent="0.25">
      <c r="A108" s="122"/>
      <c r="B108" s="4" t="s">
        <v>1</v>
      </c>
      <c r="C108" s="4" t="s">
        <v>8</v>
      </c>
      <c r="D108" s="4" t="s">
        <v>10</v>
      </c>
      <c r="E108" s="34">
        <v>72</v>
      </c>
      <c r="F108" s="118">
        <f t="shared" si="2"/>
        <v>88.56</v>
      </c>
      <c r="G108" s="118">
        <f t="shared" si="3"/>
        <v>88.6</v>
      </c>
      <c r="H108" s="44" t="s">
        <v>85</v>
      </c>
    </row>
    <row r="109" spans="1:8" ht="15.75" x14ac:dyDescent="0.25">
      <c r="A109" s="122"/>
      <c r="B109" s="4" t="s">
        <v>1</v>
      </c>
      <c r="C109" s="4" t="s">
        <v>177</v>
      </c>
      <c r="D109" s="4" t="s">
        <v>10</v>
      </c>
      <c r="E109" s="34">
        <v>102</v>
      </c>
      <c r="F109" s="118">
        <f t="shared" si="2"/>
        <v>125.46</v>
      </c>
      <c r="G109" s="118">
        <f t="shared" si="3"/>
        <v>125.5</v>
      </c>
      <c r="H109" s="44" t="s">
        <v>176</v>
      </c>
    </row>
    <row r="110" spans="1:8" ht="15.75" x14ac:dyDescent="0.25">
      <c r="A110" s="122"/>
      <c r="B110" s="4" t="s">
        <v>1</v>
      </c>
      <c r="C110" s="4" t="s">
        <v>122</v>
      </c>
      <c r="D110" s="4" t="s">
        <v>10</v>
      </c>
      <c r="E110" s="34">
        <v>95</v>
      </c>
      <c r="F110" s="118">
        <f t="shared" si="2"/>
        <v>116.85</v>
      </c>
      <c r="G110" s="118">
        <f t="shared" si="3"/>
        <v>116.9</v>
      </c>
      <c r="H110" s="44" t="s">
        <v>125</v>
      </c>
    </row>
    <row r="111" spans="1:8" ht="15.75" x14ac:dyDescent="0.25">
      <c r="A111" s="122"/>
      <c r="B111" s="4" t="s">
        <v>1</v>
      </c>
      <c r="C111" s="4" t="s">
        <v>123</v>
      </c>
      <c r="D111" s="4" t="s">
        <v>10</v>
      </c>
      <c r="E111" s="34">
        <v>199</v>
      </c>
      <c r="F111" s="118">
        <f t="shared" si="2"/>
        <v>244.77</v>
      </c>
      <c r="G111" s="118">
        <f t="shared" si="3"/>
        <v>244.8</v>
      </c>
      <c r="H111" s="44" t="s">
        <v>124</v>
      </c>
    </row>
    <row r="112" spans="1:8" ht="16.5" thickBot="1" x14ac:dyDescent="0.3">
      <c r="A112" s="122"/>
      <c r="B112" s="116" t="s">
        <v>1</v>
      </c>
      <c r="C112" s="116" t="s">
        <v>178</v>
      </c>
      <c r="D112" s="116" t="s">
        <v>10</v>
      </c>
      <c r="E112" s="34">
        <v>75</v>
      </c>
      <c r="F112" s="118">
        <f t="shared" si="2"/>
        <v>92.25</v>
      </c>
      <c r="G112" s="118">
        <f t="shared" si="3"/>
        <v>92.3</v>
      </c>
      <c r="H112" s="45" t="s">
        <v>179</v>
      </c>
    </row>
    <row r="113" spans="1:8" ht="15.75" x14ac:dyDescent="0.25">
      <c r="A113" s="123" t="s">
        <v>16</v>
      </c>
      <c r="B113" s="2" t="s">
        <v>11</v>
      </c>
      <c r="C113" s="2" t="s">
        <v>7</v>
      </c>
      <c r="D113" s="2" t="s">
        <v>0</v>
      </c>
      <c r="E113" s="32">
        <v>103</v>
      </c>
      <c r="F113" s="41">
        <f t="shared" si="2"/>
        <v>126.69</v>
      </c>
      <c r="G113" s="33">
        <f t="shared" si="3"/>
        <v>126.7</v>
      </c>
      <c r="H113" s="119" t="s">
        <v>84</v>
      </c>
    </row>
    <row r="114" spans="1:8" ht="15.75" x14ac:dyDescent="0.25">
      <c r="A114" s="122"/>
      <c r="B114" s="116" t="s">
        <v>11</v>
      </c>
      <c r="C114" s="116" t="s">
        <v>8</v>
      </c>
      <c r="D114" s="116" t="s">
        <v>0</v>
      </c>
      <c r="E114" s="34">
        <v>142</v>
      </c>
      <c r="F114" s="118">
        <f t="shared" si="2"/>
        <v>174.66</v>
      </c>
      <c r="G114" s="35">
        <f t="shared" si="3"/>
        <v>174.7</v>
      </c>
      <c r="H114" s="120" t="s">
        <v>84</v>
      </c>
    </row>
    <row r="115" spans="1:8" ht="15.75" x14ac:dyDescent="0.25">
      <c r="A115" s="127"/>
      <c r="B115" s="116" t="s">
        <v>1</v>
      </c>
      <c r="C115" s="116" t="s">
        <v>7</v>
      </c>
      <c r="D115" s="116" t="s">
        <v>10</v>
      </c>
      <c r="E115" s="34">
        <v>51</v>
      </c>
      <c r="F115" s="118">
        <f t="shared" si="2"/>
        <v>62.73</v>
      </c>
      <c r="G115" s="35">
        <f t="shared" si="3"/>
        <v>62.7</v>
      </c>
      <c r="H115" s="120" t="s">
        <v>85</v>
      </c>
    </row>
    <row r="116" spans="1:8" ht="15.75" x14ac:dyDescent="0.25">
      <c r="A116" s="127"/>
      <c r="B116" s="116" t="s">
        <v>1</v>
      </c>
      <c r="C116" s="116" t="s">
        <v>8</v>
      </c>
      <c r="D116" s="116" t="s">
        <v>10</v>
      </c>
      <c r="E116" s="34">
        <v>72</v>
      </c>
      <c r="F116" s="118">
        <f t="shared" si="2"/>
        <v>88.56</v>
      </c>
      <c r="G116" s="35">
        <f t="shared" si="3"/>
        <v>88.6</v>
      </c>
      <c r="H116" s="120" t="s">
        <v>85</v>
      </c>
    </row>
    <row r="117" spans="1:8" ht="15.75" x14ac:dyDescent="0.25">
      <c r="A117" s="122"/>
      <c r="B117" s="116" t="s">
        <v>1</v>
      </c>
      <c r="C117" s="116" t="s">
        <v>177</v>
      </c>
      <c r="D117" s="116" t="s">
        <v>10</v>
      </c>
      <c r="E117" s="34">
        <v>102</v>
      </c>
      <c r="F117" s="118">
        <f t="shared" si="2"/>
        <v>125.46</v>
      </c>
      <c r="G117" s="35">
        <f t="shared" si="3"/>
        <v>125.5</v>
      </c>
      <c r="H117" s="120" t="s">
        <v>176</v>
      </c>
    </row>
    <row r="118" spans="1:8" ht="15.75" x14ac:dyDescent="0.25">
      <c r="A118" s="122"/>
      <c r="B118" s="116" t="s">
        <v>1</v>
      </c>
      <c r="C118" s="116" t="s">
        <v>122</v>
      </c>
      <c r="D118" s="116" t="s">
        <v>10</v>
      </c>
      <c r="E118" s="34">
        <v>95</v>
      </c>
      <c r="F118" s="118">
        <f t="shared" si="2"/>
        <v>116.85</v>
      </c>
      <c r="G118" s="35">
        <f t="shared" si="3"/>
        <v>116.9</v>
      </c>
      <c r="H118" s="120" t="s">
        <v>125</v>
      </c>
    </row>
    <row r="119" spans="1:8" ht="15.75" x14ac:dyDescent="0.25">
      <c r="A119" s="122"/>
      <c r="B119" s="116" t="s">
        <v>1</v>
      </c>
      <c r="C119" s="116" t="s">
        <v>123</v>
      </c>
      <c r="D119" s="116" t="s">
        <v>10</v>
      </c>
      <c r="E119" s="34">
        <v>199</v>
      </c>
      <c r="F119" s="118">
        <f t="shared" si="2"/>
        <v>244.77</v>
      </c>
      <c r="G119" s="35">
        <f t="shared" si="3"/>
        <v>244.8</v>
      </c>
      <c r="H119" s="120" t="s">
        <v>124</v>
      </c>
    </row>
    <row r="120" spans="1:8" ht="16.5" thickBot="1" x14ac:dyDescent="0.3">
      <c r="A120" s="124"/>
      <c r="B120" s="5" t="s">
        <v>1</v>
      </c>
      <c r="C120" s="5" t="s">
        <v>178</v>
      </c>
      <c r="D120" s="5" t="s">
        <v>10</v>
      </c>
      <c r="E120" s="36">
        <v>75</v>
      </c>
      <c r="F120" s="42">
        <f t="shared" si="2"/>
        <v>92.25</v>
      </c>
      <c r="G120" s="37">
        <f t="shared" si="3"/>
        <v>92.3</v>
      </c>
      <c r="H120" s="121" t="s">
        <v>179</v>
      </c>
    </row>
    <row r="121" spans="1:8" ht="16.5" thickBot="1" x14ac:dyDescent="0.3">
      <c r="A121" s="123" t="s">
        <v>162</v>
      </c>
      <c r="B121" s="2" t="s">
        <v>161</v>
      </c>
      <c r="C121" s="2" t="s">
        <v>126</v>
      </c>
      <c r="D121" s="2" t="s">
        <v>0</v>
      </c>
      <c r="E121" s="32">
        <v>59</v>
      </c>
      <c r="F121" s="118">
        <f t="shared" si="2"/>
        <v>72.569999999999993</v>
      </c>
      <c r="G121" s="118">
        <f t="shared" si="3"/>
        <v>72.599999999999994</v>
      </c>
      <c r="H121" s="46" t="s">
        <v>86</v>
      </c>
    </row>
    <row r="122" spans="1:8" ht="15.75" x14ac:dyDescent="0.25">
      <c r="A122" s="123" t="s">
        <v>95</v>
      </c>
      <c r="B122" s="2" t="s">
        <v>11</v>
      </c>
      <c r="C122" s="2" t="s">
        <v>7</v>
      </c>
      <c r="D122" s="2" t="s">
        <v>0</v>
      </c>
      <c r="E122" s="32">
        <v>103</v>
      </c>
      <c r="F122" s="41">
        <f t="shared" si="2"/>
        <v>126.69</v>
      </c>
      <c r="G122" s="33">
        <f t="shared" si="3"/>
        <v>126.7</v>
      </c>
      <c r="H122" s="120" t="s">
        <v>84</v>
      </c>
    </row>
    <row r="123" spans="1:8" ht="15.75" x14ac:dyDescent="0.25">
      <c r="A123" s="122"/>
      <c r="B123" s="116" t="s">
        <v>11</v>
      </c>
      <c r="C123" s="116" t="s">
        <v>8</v>
      </c>
      <c r="D123" s="116" t="s">
        <v>0</v>
      </c>
      <c r="E123" s="34">
        <v>142</v>
      </c>
      <c r="F123" s="118">
        <f t="shared" si="2"/>
        <v>174.66</v>
      </c>
      <c r="G123" s="35">
        <f t="shared" si="3"/>
        <v>174.7</v>
      </c>
      <c r="H123" s="120" t="s">
        <v>84</v>
      </c>
    </row>
    <row r="124" spans="1:8" ht="15.75" x14ac:dyDescent="0.25">
      <c r="A124" s="122"/>
      <c r="B124" s="116" t="s">
        <v>1</v>
      </c>
      <c r="C124" s="116" t="s">
        <v>7</v>
      </c>
      <c r="D124" s="116" t="s">
        <v>10</v>
      </c>
      <c r="E124" s="34">
        <v>51</v>
      </c>
      <c r="F124" s="118">
        <f t="shared" si="2"/>
        <v>62.73</v>
      </c>
      <c r="G124" s="35">
        <f t="shared" si="3"/>
        <v>62.7</v>
      </c>
      <c r="H124" s="120" t="s">
        <v>85</v>
      </c>
    </row>
    <row r="125" spans="1:8" ht="15.75" x14ac:dyDescent="0.25">
      <c r="A125" s="122"/>
      <c r="B125" s="116" t="s">
        <v>1</v>
      </c>
      <c r="C125" s="116" t="s">
        <v>8</v>
      </c>
      <c r="D125" s="116" t="s">
        <v>10</v>
      </c>
      <c r="E125" s="34">
        <v>72</v>
      </c>
      <c r="F125" s="118">
        <f t="shared" si="2"/>
        <v>88.56</v>
      </c>
      <c r="G125" s="35">
        <f t="shared" si="3"/>
        <v>88.6</v>
      </c>
      <c r="H125" s="120" t="s">
        <v>85</v>
      </c>
    </row>
    <row r="126" spans="1:8" ht="15.75" x14ac:dyDescent="0.25">
      <c r="A126" s="122"/>
      <c r="B126" s="116" t="s">
        <v>1</v>
      </c>
      <c r="C126" s="116" t="s">
        <v>177</v>
      </c>
      <c r="D126" s="116" t="s">
        <v>10</v>
      </c>
      <c r="E126" s="34">
        <v>102</v>
      </c>
      <c r="F126" s="118">
        <f t="shared" si="2"/>
        <v>125.46</v>
      </c>
      <c r="G126" s="35">
        <f t="shared" si="3"/>
        <v>125.5</v>
      </c>
      <c r="H126" s="120" t="s">
        <v>176</v>
      </c>
    </row>
    <row r="127" spans="1:8" ht="15.75" x14ac:dyDescent="0.25">
      <c r="A127" s="122"/>
      <c r="B127" s="116" t="s">
        <v>1</v>
      </c>
      <c r="C127" s="116" t="s">
        <v>122</v>
      </c>
      <c r="D127" s="116" t="s">
        <v>10</v>
      </c>
      <c r="E127" s="34">
        <v>95</v>
      </c>
      <c r="F127" s="118">
        <f t="shared" si="2"/>
        <v>116.85</v>
      </c>
      <c r="G127" s="35">
        <f t="shared" si="3"/>
        <v>116.9</v>
      </c>
      <c r="H127" s="120" t="s">
        <v>125</v>
      </c>
    </row>
    <row r="128" spans="1:8" ht="15.75" x14ac:dyDescent="0.25">
      <c r="A128" s="122"/>
      <c r="B128" s="116" t="s">
        <v>1</v>
      </c>
      <c r="C128" s="116" t="s">
        <v>123</v>
      </c>
      <c r="D128" s="116" t="s">
        <v>10</v>
      </c>
      <c r="E128" s="34">
        <v>199</v>
      </c>
      <c r="F128" s="118">
        <f t="shared" si="2"/>
        <v>244.77</v>
      </c>
      <c r="G128" s="35">
        <f t="shared" si="3"/>
        <v>244.8</v>
      </c>
      <c r="H128" s="120" t="s">
        <v>124</v>
      </c>
    </row>
    <row r="129" spans="1:8" ht="16.5" thickBot="1" x14ac:dyDescent="0.3">
      <c r="A129" s="124"/>
      <c r="B129" s="5" t="s">
        <v>1</v>
      </c>
      <c r="C129" s="5" t="s">
        <v>178</v>
      </c>
      <c r="D129" s="5" t="s">
        <v>10</v>
      </c>
      <c r="E129" s="36">
        <v>75</v>
      </c>
      <c r="F129" s="42">
        <f t="shared" si="2"/>
        <v>92.25</v>
      </c>
      <c r="G129" s="37">
        <f t="shared" si="3"/>
        <v>92.3</v>
      </c>
      <c r="H129" s="121" t="s">
        <v>179</v>
      </c>
    </row>
    <row r="130" spans="1:8" ht="15.75" x14ac:dyDescent="0.25">
      <c r="A130" s="123" t="s">
        <v>158</v>
      </c>
      <c r="B130" s="2" t="s">
        <v>11</v>
      </c>
      <c r="C130" s="2" t="s">
        <v>7</v>
      </c>
      <c r="D130" s="2" t="s">
        <v>0</v>
      </c>
      <c r="E130" s="34">
        <v>103</v>
      </c>
      <c r="F130" s="118">
        <f t="shared" si="2"/>
        <v>126.69</v>
      </c>
      <c r="G130" s="118">
        <f t="shared" si="3"/>
        <v>126.7</v>
      </c>
      <c r="H130" s="43" t="s">
        <v>84</v>
      </c>
    </row>
    <row r="131" spans="1:8" ht="15.75" x14ac:dyDescent="0.25">
      <c r="A131" s="122"/>
      <c r="B131" s="4" t="s">
        <v>11</v>
      </c>
      <c r="C131" s="4" t="s">
        <v>8</v>
      </c>
      <c r="D131" s="4" t="s">
        <v>0</v>
      </c>
      <c r="E131" s="34">
        <v>142</v>
      </c>
      <c r="F131" s="118">
        <f t="shared" si="2"/>
        <v>174.66</v>
      </c>
      <c r="G131" s="118">
        <f t="shared" si="3"/>
        <v>174.7</v>
      </c>
      <c r="H131" s="44" t="s">
        <v>84</v>
      </c>
    </row>
    <row r="132" spans="1:8" ht="15.75" x14ac:dyDescent="0.25">
      <c r="A132" s="122"/>
      <c r="B132" s="4" t="s">
        <v>1</v>
      </c>
      <c r="C132" s="4" t="s">
        <v>7</v>
      </c>
      <c r="D132" s="4" t="s">
        <v>10</v>
      </c>
      <c r="E132" s="34">
        <v>51</v>
      </c>
      <c r="F132" s="118">
        <f t="shared" si="2"/>
        <v>62.73</v>
      </c>
      <c r="G132" s="118">
        <f t="shared" si="3"/>
        <v>62.7</v>
      </c>
      <c r="H132" s="44" t="s">
        <v>85</v>
      </c>
    </row>
    <row r="133" spans="1:8" ht="15.75" x14ac:dyDescent="0.25">
      <c r="A133" s="122"/>
      <c r="B133" s="4" t="s">
        <v>1</v>
      </c>
      <c r="C133" s="4" t="s">
        <v>8</v>
      </c>
      <c r="D133" s="4" t="s">
        <v>10</v>
      </c>
      <c r="E133" s="34">
        <v>72</v>
      </c>
      <c r="F133" s="118">
        <f t="shared" si="2"/>
        <v>88.56</v>
      </c>
      <c r="G133" s="118">
        <f t="shared" si="3"/>
        <v>88.6</v>
      </c>
      <c r="H133" s="44" t="s">
        <v>85</v>
      </c>
    </row>
    <row r="134" spans="1:8" ht="15.75" x14ac:dyDescent="0.25">
      <c r="A134" s="122"/>
      <c r="B134" s="4" t="s">
        <v>1</v>
      </c>
      <c r="C134" s="4" t="s">
        <v>177</v>
      </c>
      <c r="D134" s="4" t="s">
        <v>10</v>
      </c>
      <c r="E134" s="34">
        <v>102</v>
      </c>
      <c r="F134" s="118">
        <f t="shared" si="2"/>
        <v>125.46</v>
      </c>
      <c r="G134" s="118">
        <f t="shared" si="3"/>
        <v>125.5</v>
      </c>
      <c r="H134" s="44" t="s">
        <v>176</v>
      </c>
    </row>
    <row r="135" spans="1:8" ht="15.75" x14ac:dyDescent="0.25">
      <c r="A135" s="122"/>
      <c r="B135" s="4" t="s">
        <v>1</v>
      </c>
      <c r="C135" s="4" t="s">
        <v>122</v>
      </c>
      <c r="D135" s="4" t="s">
        <v>10</v>
      </c>
      <c r="E135" s="34">
        <v>95</v>
      </c>
      <c r="F135" s="118">
        <f t="shared" si="2"/>
        <v>116.85</v>
      </c>
      <c r="G135" s="118">
        <f t="shared" si="3"/>
        <v>116.9</v>
      </c>
      <c r="H135" s="44" t="s">
        <v>125</v>
      </c>
    </row>
    <row r="136" spans="1:8" ht="15.75" x14ac:dyDescent="0.25">
      <c r="A136" s="122"/>
      <c r="B136" s="4" t="s">
        <v>1</v>
      </c>
      <c r="C136" s="4" t="s">
        <v>123</v>
      </c>
      <c r="D136" s="4" t="s">
        <v>10</v>
      </c>
      <c r="E136" s="34">
        <v>199</v>
      </c>
      <c r="F136" s="118">
        <f t="shared" si="2"/>
        <v>244.77</v>
      </c>
      <c r="G136" s="118">
        <f t="shared" si="3"/>
        <v>244.8</v>
      </c>
      <c r="H136" s="44" t="s">
        <v>124</v>
      </c>
    </row>
    <row r="137" spans="1:8" ht="16.5" thickBot="1" x14ac:dyDescent="0.3">
      <c r="A137" s="122"/>
      <c r="B137" s="116" t="s">
        <v>1</v>
      </c>
      <c r="C137" s="116" t="s">
        <v>178</v>
      </c>
      <c r="D137" s="116" t="s">
        <v>10</v>
      </c>
      <c r="E137" s="34">
        <v>75</v>
      </c>
      <c r="F137" s="118">
        <f t="shared" ref="F137:F200" si="4">E137*1.23</f>
        <v>92.25</v>
      </c>
      <c r="G137" s="118">
        <f t="shared" ref="G137:G200" si="5">ROUND(F137,1)</f>
        <v>92.3</v>
      </c>
      <c r="H137" s="45" t="s">
        <v>179</v>
      </c>
    </row>
    <row r="138" spans="1:8" ht="16.5" thickBot="1" x14ac:dyDescent="0.3">
      <c r="A138" s="125" t="s">
        <v>236</v>
      </c>
      <c r="B138" s="13" t="s">
        <v>11</v>
      </c>
      <c r="C138" s="13" t="s">
        <v>8</v>
      </c>
      <c r="D138" s="13" t="s">
        <v>0</v>
      </c>
      <c r="E138" s="38">
        <v>60</v>
      </c>
      <c r="F138" s="40">
        <f t="shared" si="4"/>
        <v>73.8</v>
      </c>
      <c r="G138" s="39">
        <f t="shared" si="5"/>
        <v>73.8</v>
      </c>
      <c r="H138" s="46" t="s">
        <v>86</v>
      </c>
    </row>
    <row r="139" spans="1:8" ht="15.75" x14ac:dyDescent="0.25">
      <c r="A139" s="122" t="s">
        <v>163</v>
      </c>
      <c r="B139" s="4" t="s">
        <v>172</v>
      </c>
      <c r="C139" s="4" t="s">
        <v>164</v>
      </c>
      <c r="D139" s="4" t="s">
        <v>0</v>
      </c>
      <c r="E139" s="34">
        <v>171</v>
      </c>
      <c r="F139" s="118">
        <f t="shared" si="4"/>
        <v>210.32999999999998</v>
      </c>
      <c r="G139" s="118">
        <f t="shared" si="5"/>
        <v>210.3</v>
      </c>
      <c r="H139" s="71" t="s">
        <v>88</v>
      </c>
    </row>
    <row r="140" spans="1:8" ht="15.75" x14ac:dyDescent="0.25">
      <c r="A140" s="122"/>
      <c r="B140" s="4" t="s">
        <v>173</v>
      </c>
      <c r="C140" s="4" t="s">
        <v>165</v>
      </c>
      <c r="D140" s="4" t="s">
        <v>0</v>
      </c>
      <c r="E140" s="34">
        <v>222</v>
      </c>
      <c r="F140" s="118">
        <f t="shared" si="4"/>
        <v>273.06</v>
      </c>
      <c r="G140" s="118">
        <f t="shared" si="5"/>
        <v>273.10000000000002</v>
      </c>
      <c r="H140" s="71"/>
    </row>
    <row r="141" spans="1:8" ht="15.75" x14ac:dyDescent="0.25">
      <c r="A141" s="122"/>
      <c r="B141" s="4" t="s">
        <v>173</v>
      </c>
      <c r="C141" s="4" t="s">
        <v>166</v>
      </c>
      <c r="D141" s="4" t="s">
        <v>0</v>
      </c>
      <c r="E141" s="34">
        <v>157</v>
      </c>
      <c r="F141" s="118">
        <f t="shared" si="4"/>
        <v>193.10999999999999</v>
      </c>
      <c r="G141" s="118">
        <f t="shared" si="5"/>
        <v>193.1</v>
      </c>
      <c r="H141" s="71"/>
    </row>
    <row r="142" spans="1:8" ht="16.5" thickBot="1" x14ac:dyDescent="0.3">
      <c r="A142" s="122"/>
      <c r="B142" s="116" t="s">
        <v>174</v>
      </c>
      <c r="C142" s="116" t="s">
        <v>167</v>
      </c>
      <c r="D142" s="116" t="s">
        <v>0</v>
      </c>
      <c r="E142" s="34">
        <v>486</v>
      </c>
      <c r="F142" s="118">
        <f t="shared" si="4"/>
        <v>597.78</v>
      </c>
      <c r="G142" s="118">
        <f t="shared" si="5"/>
        <v>597.79999999999995</v>
      </c>
      <c r="H142" s="72"/>
    </row>
    <row r="143" spans="1:8" ht="15.75" x14ac:dyDescent="0.25">
      <c r="A143" s="123" t="s">
        <v>96</v>
      </c>
      <c r="B143" s="2" t="s">
        <v>11</v>
      </c>
      <c r="C143" s="2" t="s">
        <v>7</v>
      </c>
      <c r="D143" s="2" t="s">
        <v>0</v>
      </c>
      <c r="E143" s="32">
        <v>103</v>
      </c>
      <c r="F143" s="41">
        <f t="shared" si="4"/>
        <v>126.69</v>
      </c>
      <c r="G143" s="33">
        <f t="shared" si="5"/>
        <v>126.7</v>
      </c>
      <c r="H143" s="43" t="s">
        <v>84</v>
      </c>
    </row>
    <row r="144" spans="1:8" ht="15.75" x14ac:dyDescent="0.25">
      <c r="A144" s="122"/>
      <c r="B144" s="116" t="s">
        <v>11</v>
      </c>
      <c r="C144" s="116" t="s">
        <v>8</v>
      </c>
      <c r="D144" s="116" t="s">
        <v>0</v>
      </c>
      <c r="E144" s="34">
        <v>142</v>
      </c>
      <c r="F144" s="118">
        <f t="shared" si="4"/>
        <v>174.66</v>
      </c>
      <c r="G144" s="35">
        <f t="shared" si="5"/>
        <v>174.7</v>
      </c>
      <c r="H144" s="44" t="s">
        <v>84</v>
      </c>
    </row>
    <row r="145" spans="1:8" ht="15.75" x14ac:dyDescent="0.25">
      <c r="A145" s="122"/>
      <c r="B145" s="116" t="s">
        <v>1</v>
      </c>
      <c r="C145" s="116" t="s">
        <v>7</v>
      </c>
      <c r="D145" s="116" t="s">
        <v>10</v>
      </c>
      <c r="E145" s="34">
        <v>51</v>
      </c>
      <c r="F145" s="118">
        <f t="shared" si="4"/>
        <v>62.73</v>
      </c>
      <c r="G145" s="35">
        <f t="shared" si="5"/>
        <v>62.7</v>
      </c>
      <c r="H145" s="44" t="s">
        <v>85</v>
      </c>
    </row>
    <row r="146" spans="1:8" ht="15.75" x14ac:dyDescent="0.25">
      <c r="A146" s="122"/>
      <c r="B146" s="116" t="s">
        <v>1</v>
      </c>
      <c r="C146" s="116" t="s">
        <v>8</v>
      </c>
      <c r="D146" s="116" t="s">
        <v>10</v>
      </c>
      <c r="E146" s="34">
        <v>72</v>
      </c>
      <c r="F146" s="118">
        <f t="shared" si="4"/>
        <v>88.56</v>
      </c>
      <c r="G146" s="35">
        <f t="shared" si="5"/>
        <v>88.6</v>
      </c>
      <c r="H146" s="44" t="s">
        <v>85</v>
      </c>
    </row>
    <row r="147" spans="1:8" ht="15.75" x14ac:dyDescent="0.25">
      <c r="A147" s="122"/>
      <c r="B147" s="116" t="s">
        <v>1</v>
      </c>
      <c r="C147" s="116" t="s">
        <v>177</v>
      </c>
      <c r="D147" s="116" t="s">
        <v>10</v>
      </c>
      <c r="E147" s="34">
        <v>102</v>
      </c>
      <c r="F147" s="118">
        <f t="shared" si="4"/>
        <v>125.46</v>
      </c>
      <c r="G147" s="35">
        <f t="shared" si="5"/>
        <v>125.5</v>
      </c>
      <c r="H147" s="44" t="s">
        <v>176</v>
      </c>
    </row>
    <row r="148" spans="1:8" ht="15.75" x14ac:dyDescent="0.25">
      <c r="A148" s="122"/>
      <c r="B148" s="116" t="s">
        <v>1</v>
      </c>
      <c r="C148" s="116" t="s">
        <v>122</v>
      </c>
      <c r="D148" s="116" t="s">
        <v>10</v>
      </c>
      <c r="E148" s="34">
        <v>95</v>
      </c>
      <c r="F148" s="118">
        <f t="shared" si="4"/>
        <v>116.85</v>
      </c>
      <c r="G148" s="35">
        <f t="shared" si="5"/>
        <v>116.9</v>
      </c>
      <c r="H148" s="44" t="s">
        <v>125</v>
      </c>
    </row>
    <row r="149" spans="1:8" ht="15.75" x14ac:dyDescent="0.25">
      <c r="A149" s="122"/>
      <c r="B149" s="116" t="s">
        <v>1</v>
      </c>
      <c r="C149" s="116" t="s">
        <v>123</v>
      </c>
      <c r="D149" s="116" t="s">
        <v>10</v>
      </c>
      <c r="E149" s="34">
        <v>199</v>
      </c>
      <c r="F149" s="118">
        <f t="shared" si="4"/>
        <v>244.77</v>
      </c>
      <c r="G149" s="35">
        <f t="shared" si="5"/>
        <v>244.8</v>
      </c>
      <c r="H149" s="44" t="s">
        <v>124</v>
      </c>
    </row>
    <row r="150" spans="1:8" ht="16.5" thickBot="1" x14ac:dyDescent="0.3">
      <c r="A150" s="124"/>
      <c r="B150" s="5" t="s">
        <v>1</v>
      </c>
      <c r="C150" s="5" t="s">
        <v>178</v>
      </c>
      <c r="D150" s="5" t="s">
        <v>10</v>
      </c>
      <c r="E150" s="36">
        <v>75</v>
      </c>
      <c r="F150" s="42">
        <f t="shared" si="4"/>
        <v>92.25</v>
      </c>
      <c r="G150" s="37">
        <f t="shared" si="5"/>
        <v>92.3</v>
      </c>
      <c r="H150" s="45" t="s">
        <v>179</v>
      </c>
    </row>
    <row r="151" spans="1:8" ht="15.75" x14ac:dyDescent="0.25">
      <c r="A151" s="122" t="s">
        <v>93</v>
      </c>
      <c r="B151" s="116" t="s">
        <v>11</v>
      </c>
      <c r="C151" s="116" t="s">
        <v>7</v>
      </c>
      <c r="D151" s="116" t="s">
        <v>0</v>
      </c>
      <c r="E151" s="34">
        <v>103</v>
      </c>
      <c r="F151" s="118">
        <f t="shared" si="4"/>
        <v>126.69</v>
      </c>
      <c r="G151" s="118">
        <f t="shared" si="5"/>
        <v>126.7</v>
      </c>
      <c r="H151" s="43" t="s">
        <v>84</v>
      </c>
    </row>
    <row r="152" spans="1:8" ht="15.75" x14ac:dyDescent="0.25">
      <c r="A152" s="122"/>
      <c r="B152" s="4" t="s">
        <v>11</v>
      </c>
      <c r="C152" s="4" t="s">
        <v>8</v>
      </c>
      <c r="D152" s="4" t="s">
        <v>0</v>
      </c>
      <c r="E152" s="34">
        <v>142</v>
      </c>
      <c r="F152" s="118">
        <f t="shared" si="4"/>
        <v>174.66</v>
      </c>
      <c r="G152" s="118">
        <f t="shared" si="5"/>
        <v>174.7</v>
      </c>
      <c r="H152" s="44" t="s">
        <v>84</v>
      </c>
    </row>
    <row r="153" spans="1:8" ht="15.75" x14ac:dyDescent="0.25">
      <c r="A153" s="122"/>
      <c r="B153" s="4" t="s">
        <v>1</v>
      </c>
      <c r="C153" s="4" t="s">
        <v>7</v>
      </c>
      <c r="D153" s="4" t="s">
        <v>10</v>
      </c>
      <c r="E153" s="34">
        <v>51</v>
      </c>
      <c r="F153" s="118">
        <f t="shared" si="4"/>
        <v>62.73</v>
      </c>
      <c r="G153" s="118">
        <f t="shared" si="5"/>
        <v>62.7</v>
      </c>
      <c r="H153" s="44" t="s">
        <v>85</v>
      </c>
    </row>
    <row r="154" spans="1:8" ht="15.75" x14ac:dyDescent="0.25">
      <c r="A154" s="122"/>
      <c r="B154" s="4" t="s">
        <v>1</v>
      </c>
      <c r="C154" s="4" t="s">
        <v>8</v>
      </c>
      <c r="D154" s="4" t="s">
        <v>10</v>
      </c>
      <c r="E154" s="34">
        <v>72</v>
      </c>
      <c r="F154" s="118">
        <f t="shared" si="4"/>
        <v>88.56</v>
      </c>
      <c r="G154" s="118">
        <f t="shared" si="5"/>
        <v>88.6</v>
      </c>
      <c r="H154" s="44" t="s">
        <v>85</v>
      </c>
    </row>
    <row r="155" spans="1:8" ht="15.75" x14ac:dyDescent="0.25">
      <c r="A155" s="122"/>
      <c r="B155" s="4" t="s">
        <v>1</v>
      </c>
      <c r="C155" s="4" t="s">
        <v>177</v>
      </c>
      <c r="D155" s="4" t="s">
        <v>10</v>
      </c>
      <c r="E155" s="34">
        <v>102</v>
      </c>
      <c r="F155" s="118">
        <f t="shared" si="4"/>
        <v>125.46</v>
      </c>
      <c r="G155" s="118">
        <f t="shared" si="5"/>
        <v>125.5</v>
      </c>
      <c r="H155" s="44" t="s">
        <v>176</v>
      </c>
    </row>
    <row r="156" spans="1:8" ht="15.75" x14ac:dyDescent="0.25">
      <c r="A156" s="122"/>
      <c r="B156" s="4" t="s">
        <v>1</v>
      </c>
      <c r="C156" s="4" t="s">
        <v>122</v>
      </c>
      <c r="D156" s="4" t="s">
        <v>10</v>
      </c>
      <c r="E156" s="34">
        <v>95</v>
      </c>
      <c r="F156" s="118">
        <f t="shared" si="4"/>
        <v>116.85</v>
      </c>
      <c r="G156" s="118">
        <f t="shared" si="5"/>
        <v>116.9</v>
      </c>
      <c r="H156" s="44" t="s">
        <v>125</v>
      </c>
    </row>
    <row r="157" spans="1:8" ht="15.75" x14ac:dyDescent="0.25">
      <c r="A157" s="122"/>
      <c r="B157" s="4" t="s">
        <v>1</v>
      </c>
      <c r="C157" s="4" t="s">
        <v>123</v>
      </c>
      <c r="D157" s="4" t="s">
        <v>10</v>
      </c>
      <c r="E157" s="34">
        <v>199</v>
      </c>
      <c r="F157" s="118">
        <f t="shared" si="4"/>
        <v>244.77</v>
      </c>
      <c r="G157" s="118">
        <f t="shared" si="5"/>
        <v>244.8</v>
      </c>
      <c r="H157" s="44" t="s">
        <v>124</v>
      </c>
    </row>
    <row r="158" spans="1:8" ht="16.5" thickBot="1" x14ac:dyDescent="0.3">
      <c r="A158" s="122"/>
      <c r="B158" s="116" t="s">
        <v>1</v>
      </c>
      <c r="C158" s="116" t="s">
        <v>178</v>
      </c>
      <c r="D158" s="116" t="s">
        <v>10</v>
      </c>
      <c r="E158" s="34">
        <v>75</v>
      </c>
      <c r="F158" s="118">
        <f t="shared" si="4"/>
        <v>92.25</v>
      </c>
      <c r="G158" s="118">
        <f t="shared" si="5"/>
        <v>92.3</v>
      </c>
      <c r="H158" s="45" t="s">
        <v>179</v>
      </c>
    </row>
    <row r="159" spans="1:8" ht="17.25" customHeight="1" x14ac:dyDescent="0.25">
      <c r="A159" s="123" t="s">
        <v>94</v>
      </c>
      <c r="B159" s="2" t="s">
        <v>11</v>
      </c>
      <c r="C159" s="2" t="s">
        <v>7</v>
      </c>
      <c r="D159" s="2" t="s">
        <v>0</v>
      </c>
      <c r="E159" s="32">
        <v>103</v>
      </c>
      <c r="F159" s="41">
        <f t="shared" si="4"/>
        <v>126.69</v>
      </c>
      <c r="G159" s="33">
        <f t="shared" si="5"/>
        <v>126.7</v>
      </c>
      <c r="H159" s="43" t="s">
        <v>84</v>
      </c>
    </row>
    <row r="160" spans="1:8" ht="15.75" x14ac:dyDescent="0.25">
      <c r="A160" s="122"/>
      <c r="B160" s="116" t="s">
        <v>11</v>
      </c>
      <c r="C160" s="116" t="s">
        <v>8</v>
      </c>
      <c r="D160" s="116" t="s">
        <v>0</v>
      </c>
      <c r="E160" s="34">
        <v>142</v>
      </c>
      <c r="F160" s="118">
        <f t="shared" si="4"/>
        <v>174.66</v>
      </c>
      <c r="G160" s="35">
        <f t="shared" si="5"/>
        <v>174.7</v>
      </c>
      <c r="H160" s="44" t="s">
        <v>84</v>
      </c>
    </row>
    <row r="161" spans="1:8" ht="15.75" x14ac:dyDescent="0.25">
      <c r="A161" s="122"/>
      <c r="B161" s="116" t="s">
        <v>1</v>
      </c>
      <c r="C161" s="116" t="s">
        <v>7</v>
      </c>
      <c r="D161" s="116" t="s">
        <v>10</v>
      </c>
      <c r="E161" s="34">
        <v>51</v>
      </c>
      <c r="F161" s="118">
        <f t="shared" si="4"/>
        <v>62.73</v>
      </c>
      <c r="G161" s="35">
        <f t="shared" si="5"/>
        <v>62.7</v>
      </c>
      <c r="H161" s="44" t="s">
        <v>85</v>
      </c>
    </row>
    <row r="162" spans="1:8" ht="15.75" x14ac:dyDescent="0.25">
      <c r="A162" s="122"/>
      <c r="B162" s="116" t="s">
        <v>1</v>
      </c>
      <c r="C162" s="116" t="s">
        <v>8</v>
      </c>
      <c r="D162" s="116" t="s">
        <v>10</v>
      </c>
      <c r="E162" s="34">
        <v>72</v>
      </c>
      <c r="F162" s="118">
        <f t="shared" si="4"/>
        <v>88.56</v>
      </c>
      <c r="G162" s="35">
        <f t="shared" si="5"/>
        <v>88.6</v>
      </c>
      <c r="H162" s="44" t="s">
        <v>85</v>
      </c>
    </row>
    <row r="163" spans="1:8" ht="15.75" x14ac:dyDescent="0.25">
      <c r="A163" s="122"/>
      <c r="B163" s="116" t="s">
        <v>1</v>
      </c>
      <c r="C163" s="116" t="s">
        <v>177</v>
      </c>
      <c r="D163" s="116" t="s">
        <v>10</v>
      </c>
      <c r="E163" s="34">
        <v>102</v>
      </c>
      <c r="F163" s="118">
        <f t="shared" si="4"/>
        <v>125.46</v>
      </c>
      <c r="G163" s="35">
        <f t="shared" si="5"/>
        <v>125.5</v>
      </c>
      <c r="H163" s="44" t="s">
        <v>176</v>
      </c>
    </row>
    <row r="164" spans="1:8" ht="15.75" x14ac:dyDescent="0.25">
      <c r="A164" s="122"/>
      <c r="B164" s="116" t="s">
        <v>1</v>
      </c>
      <c r="C164" s="116" t="s">
        <v>122</v>
      </c>
      <c r="D164" s="116" t="s">
        <v>10</v>
      </c>
      <c r="E164" s="34">
        <v>95</v>
      </c>
      <c r="F164" s="118">
        <f t="shared" si="4"/>
        <v>116.85</v>
      </c>
      <c r="G164" s="35">
        <f t="shared" si="5"/>
        <v>116.9</v>
      </c>
      <c r="H164" s="44" t="s">
        <v>125</v>
      </c>
    </row>
    <row r="165" spans="1:8" ht="15.75" x14ac:dyDescent="0.25">
      <c r="A165" s="122"/>
      <c r="B165" s="116" t="s">
        <v>1</v>
      </c>
      <c r="C165" s="116" t="s">
        <v>123</v>
      </c>
      <c r="D165" s="116" t="s">
        <v>10</v>
      </c>
      <c r="E165" s="34">
        <v>199</v>
      </c>
      <c r="F165" s="118">
        <f t="shared" si="4"/>
        <v>244.77</v>
      </c>
      <c r="G165" s="35">
        <f t="shared" si="5"/>
        <v>244.8</v>
      </c>
      <c r="H165" s="44" t="s">
        <v>124</v>
      </c>
    </row>
    <row r="166" spans="1:8" ht="16.5" thickBot="1" x14ac:dyDescent="0.3">
      <c r="A166" s="124"/>
      <c r="B166" s="5" t="s">
        <v>1</v>
      </c>
      <c r="C166" s="5" t="s">
        <v>178</v>
      </c>
      <c r="D166" s="5" t="s">
        <v>10</v>
      </c>
      <c r="E166" s="36">
        <v>75</v>
      </c>
      <c r="F166" s="42">
        <f t="shared" si="4"/>
        <v>92.25</v>
      </c>
      <c r="G166" s="37">
        <f t="shared" si="5"/>
        <v>92.3</v>
      </c>
      <c r="H166" s="45" t="s">
        <v>179</v>
      </c>
    </row>
    <row r="167" spans="1:8" ht="15.75" x14ac:dyDescent="0.25">
      <c r="A167" s="122" t="s">
        <v>157</v>
      </c>
      <c r="B167" s="116" t="s">
        <v>11</v>
      </c>
      <c r="C167" s="116" t="s">
        <v>7</v>
      </c>
      <c r="D167" s="116" t="s">
        <v>0</v>
      </c>
      <c r="E167" s="34">
        <v>103</v>
      </c>
      <c r="F167" s="118">
        <f t="shared" si="4"/>
        <v>126.69</v>
      </c>
      <c r="G167" s="118">
        <f t="shared" si="5"/>
        <v>126.7</v>
      </c>
      <c r="H167" s="43" t="s">
        <v>84</v>
      </c>
    </row>
    <row r="168" spans="1:8" ht="15.75" x14ac:dyDescent="0.25">
      <c r="A168" s="126"/>
      <c r="B168" s="4" t="s">
        <v>11</v>
      </c>
      <c r="C168" s="4" t="s">
        <v>8</v>
      </c>
      <c r="D168" s="4" t="s">
        <v>0</v>
      </c>
      <c r="E168" s="34">
        <v>142</v>
      </c>
      <c r="F168" s="118">
        <f t="shared" si="4"/>
        <v>174.66</v>
      </c>
      <c r="G168" s="118">
        <f t="shared" si="5"/>
        <v>174.7</v>
      </c>
      <c r="H168" s="44" t="s">
        <v>84</v>
      </c>
    </row>
    <row r="169" spans="1:8" ht="15.75" x14ac:dyDescent="0.25">
      <c r="A169" s="126"/>
      <c r="B169" s="4" t="s">
        <v>1</v>
      </c>
      <c r="C169" s="4" t="s">
        <v>7</v>
      </c>
      <c r="D169" s="4" t="s">
        <v>10</v>
      </c>
      <c r="E169" s="34">
        <v>51</v>
      </c>
      <c r="F169" s="118">
        <f t="shared" si="4"/>
        <v>62.73</v>
      </c>
      <c r="G169" s="118">
        <f t="shared" si="5"/>
        <v>62.7</v>
      </c>
      <c r="H169" s="44" t="s">
        <v>85</v>
      </c>
    </row>
    <row r="170" spans="1:8" ht="15.75" x14ac:dyDescent="0.25">
      <c r="A170" s="126"/>
      <c r="B170" s="4" t="s">
        <v>1</v>
      </c>
      <c r="C170" s="4" t="s">
        <v>8</v>
      </c>
      <c r="D170" s="4" t="s">
        <v>10</v>
      </c>
      <c r="E170" s="34">
        <v>72</v>
      </c>
      <c r="F170" s="118">
        <f t="shared" si="4"/>
        <v>88.56</v>
      </c>
      <c r="G170" s="118">
        <f t="shared" si="5"/>
        <v>88.6</v>
      </c>
      <c r="H170" s="44" t="s">
        <v>85</v>
      </c>
    </row>
    <row r="171" spans="1:8" ht="15.75" x14ac:dyDescent="0.25">
      <c r="A171" s="126"/>
      <c r="B171" s="4" t="s">
        <v>1</v>
      </c>
      <c r="C171" s="4" t="s">
        <v>177</v>
      </c>
      <c r="D171" s="4" t="s">
        <v>10</v>
      </c>
      <c r="E171" s="34">
        <v>102</v>
      </c>
      <c r="F171" s="118">
        <f t="shared" si="4"/>
        <v>125.46</v>
      </c>
      <c r="G171" s="118">
        <f t="shared" si="5"/>
        <v>125.5</v>
      </c>
      <c r="H171" s="44" t="s">
        <v>176</v>
      </c>
    </row>
    <row r="172" spans="1:8" ht="15.75" x14ac:dyDescent="0.25">
      <c r="A172" s="126"/>
      <c r="B172" s="4" t="s">
        <v>1</v>
      </c>
      <c r="C172" s="4" t="s">
        <v>122</v>
      </c>
      <c r="D172" s="4" t="s">
        <v>10</v>
      </c>
      <c r="E172" s="34">
        <v>95</v>
      </c>
      <c r="F172" s="118">
        <f t="shared" si="4"/>
        <v>116.85</v>
      </c>
      <c r="G172" s="118">
        <f t="shared" si="5"/>
        <v>116.9</v>
      </c>
      <c r="H172" s="44" t="s">
        <v>125</v>
      </c>
    </row>
    <row r="173" spans="1:8" ht="15.75" x14ac:dyDescent="0.25">
      <c r="A173" s="126"/>
      <c r="B173" s="4" t="s">
        <v>1</v>
      </c>
      <c r="C173" s="4" t="s">
        <v>123</v>
      </c>
      <c r="D173" s="4" t="s">
        <v>10</v>
      </c>
      <c r="E173" s="34">
        <v>199</v>
      </c>
      <c r="F173" s="118">
        <f t="shared" si="4"/>
        <v>244.77</v>
      </c>
      <c r="G173" s="118">
        <f t="shared" si="5"/>
        <v>244.8</v>
      </c>
      <c r="H173" s="44" t="s">
        <v>124</v>
      </c>
    </row>
    <row r="174" spans="1:8" ht="16.5" thickBot="1" x14ac:dyDescent="0.3">
      <c r="A174" s="126"/>
      <c r="B174" s="4" t="s">
        <v>1</v>
      </c>
      <c r="C174" s="4" t="s">
        <v>178</v>
      </c>
      <c r="D174" s="4" t="s">
        <v>10</v>
      </c>
      <c r="E174" s="34">
        <v>75</v>
      </c>
      <c r="F174" s="118">
        <f t="shared" si="4"/>
        <v>92.25</v>
      </c>
      <c r="G174" s="118">
        <f t="shared" si="5"/>
        <v>92.3</v>
      </c>
      <c r="H174" s="44" t="s">
        <v>179</v>
      </c>
    </row>
    <row r="175" spans="1:8" ht="15.75" x14ac:dyDescent="0.25">
      <c r="A175" s="123" t="s">
        <v>81</v>
      </c>
      <c r="B175" s="2" t="s">
        <v>11</v>
      </c>
      <c r="C175" s="2" t="s">
        <v>7</v>
      </c>
      <c r="D175" s="2" t="s">
        <v>0</v>
      </c>
      <c r="E175" s="32">
        <v>103</v>
      </c>
      <c r="F175" s="41">
        <f t="shared" si="4"/>
        <v>126.69</v>
      </c>
      <c r="G175" s="33">
        <f t="shared" si="5"/>
        <v>126.7</v>
      </c>
      <c r="H175" s="43" t="s">
        <v>84</v>
      </c>
    </row>
    <row r="176" spans="1:8" ht="15.75" x14ac:dyDescent="0.25">
      <c r="A176" s="126"/>
      <c r="B176" s="116" t="s">
        <v>11</v>
      </c>
      <c r="C176" s="116" t="s">
        <v>8</v>
      </c>
      <c r="D176" s="116" t="s">
        <v>0</v>
      </c>
      <c r="E176" s="34">
        <v>142</v>
      </c>
      <c r="F176" s="118">
        <f t="shared" si="4"/>
        <v>174.66</v>
      </c>
      <c r="G176" s="35">
        <f t="shared" si="5"/>
        <v>174.7</v>
      </c>
      <c r="H176" s="44" t="s">
        <v>84</v>
      </c>
    </row>
    <row r="177" spans="1:8" ht="15.75" x14ac:dyDescent="0.25">
      <c r="A177" s="122"/>
      <c r="B177" s="116" t="s">
        <v>1</v>
      </c>
      <c r="C177" s="116" t="s">
        <v>7</v>
      </c>
      <c r="D177" s="116" t="s">
        <v>10</v>
      </c>
      <c r="E177" s="34">
        <v>51</v>
      </c>
      <c r="F177" s="118">
        <f t="shared" si="4"/>
        <v>62.73</v>
      </c>
      <c r="G177" s="35">
        <f t="shared" si="5"/>
        <v>62.7</v>
      </c>
      <c r="H177" s="44" t="s">
        <v>85</v>
      </c>
    </row>
    <row r="178" spans="1:8" ht="15.75" x14ac:dyDescent="0.25">
      <c r="A178" s="122"/>
      <c r="B178" s="116" t="s">
        <v>1</v>
      </c>
      <c r="C178" s="116" t="s">
        <v>8</v>
      </c>
      <c r="D178" s="116" t="s">
        <v>10</v>
      </c>
      <c r="E178" s="34">
        <v>72</v>
      </c>
      <c r="F178" s="118">
        <f t="shared" si="4"/>
        <v>88.56</v>
      </c>
      <c r="G178" s="35">
        <f t="shared" si="5"/>
        <v>88.6</v>
      </c>
      <c r="H178" s="44" t="s">
        <v>85</v>
      </c>
    </row>
    <row r="179" spans="1:8" ht="15.75" x14ac:dyDescent="0.25">
      <c r="A179" s="122"/>
      <c r="B179" s="116" t="s">
        <v>1</v>
      </c>
      <c r="C179" s="116" t="s">
        <v>177</v>
      </c>
      <c r="D179" s="116" t="s">
        <v>10</v>
      </c>
      <c r="E179" s="34">
        <v>102</v>
      </c>
      <c r="F179" s="118">
        <f t="shared" si="4"/>
        <v>125.46</v>
      </c>
      <c r="G179" s="35">
        <f t="shared" si="5"/>
        <v>125.5</v>
      </c>
      <c r="H179" s="44" t="s">
        <v>176</v>
      </c>
    </row>
    <row r="180" spans="1:8" ht="15.75" x14ac:dyDescent="0.25">
      <c r="A180" s="122"/>
      <c r="B180" s="116" t="s">
        <v>1</v>
      </c>
      <c r="C180" s="116" t="s">
        <v>122</v>
      </c>
      <c r="D180" s="116" t="s">
        <v>10</v>
      </c>
      <c r="E180" s="34">
        <v>95</v>
      </c>
      <c r="F180" s="118">
        <f t="shared" si="4"/>
        <v>116.85</v>
      </c>
      <c r="G180" s="35">
        <f t="shared" si="5"/>
        <v>116.9</v>
      </c>
      <c r="H180" s="44" t="s">
        <v>125</v>
      </c>
    </row>
    <row r="181" spans="1:8" ht="15.75" x14ac:dyDescent="0.25">
      <c r="A181" s="122"/>
      <c r="B181" s="116" t="s">
        <v>1</v>
      </c>
      <c r="C181" s="116" t="s">
        <v>123</v>
      </c>
      <c r="D181" s="116" t="s">
        <v>10</v>
      </c>
      <c r="E181" s="34">
        <v>199</v>
      </c>
      <c r="F181" s="118">
        <f t="shared" si="4"/>
        <v>244.77</v>
      </c>
      <c r="G181" s="35">
        <f t="shared" si="5"/>
        <v>244.8</v>
      </c>
      <c r="H181" s="44" t="s">
        <v>124</v>
      </c>
    </row>
    <row r="182" spans="1:8" ht="16.5" thickBot="1" x14ac:dyDescent="0.3">
      <c r="A182" s="124"/>
      <c r="B182" s="5" t="s">
        <v>1</v>
      </c>
      <c r="C182" s="5" t="s">
        <v>178</v>
      </c>
      <c r="D182" s="5" t="s">
        <v>10</v>
      </c>
      <c r="E182" s="36">
        <v>75</v>
      </c>
      <c r="F182" s="42">
        <f t="shared" si="4"/>
        <v>92.25</v>
      </c>
      <c r="G182" s="37">
        <f t="shared" si="5"/>
        <v>92.3</v>
      </c>
      <c r="H182" s="44" t="s">
        <v>179</v>
      </c>
    </row>
    <row r="183" spans="1:8" ht="15.75" x14ac:dyDescent="0.25">
      <c r="A183" s="122" t="s">
        <v>100</v>
      </c>
      <c r="B183" s="116" t="s">
        <v>11</v>
      </c>
      <c r="C183" s="116" t="s">
        <v>7</v>
      </c>
      <c r="D183" s="116" t="s">
        <v>0</v>
      </c>
      <c r="E183" s="34">
        <v>103</v>
      </c>
      <c r="F183" s="118">
        <f t="shared" si="4"/>
        <v>126.69</v>
      </c>
      <c r="G183" s="118">
        <f t="shared" si="5"/>
        <v>126.7</v>
      </c>
      <c r="H183" s="43" t="s">
        <v>84</v>
      </c>
    </row>
    <row r="184" spans="1:8" ht="15.75" x14ac:dyDescent="0.25">
      <c r="A184" s="122"/>
      <c r="B184" s="4" t="s">
        <v>11</v>
      </c>
      <c r="C184" s="4" t="s">
        <v>8</v>
      </c>
      <c r="D184" s="4" t="s">
        <v>0</v>
      </c>
      <c r="E184" s="34">
        <v>142</v>
      </c>
      <c r="F184" s="118">
        <f t="shared" si="4"/>
        <v>174.66</v>
      </c>
      <c r="G184" s="118">
        <f t="shared" si="5"/>
        <v>174.7</v>
      </c>
      <c r="H184" s="44" t="s">
        <v>84</v>
      </c>
    </row>
    <row r="185" spans="1:8" ht="15.75" x14ac:dyDescent="0.25">
      <c r="A185" s="122"/>
      <c r="B185" s="4" t="s">
        <v>1</v>
      </c>
      <c r="C185" s="4" t="s">
        <v>7</v>
      </c>
      <c r="D185" s="4" t="s">
        <v>10</v>
      </c>
      <c r="E185" s="34">
        <v>51</v>
      </c>
      <c r="F185" s="118">
        <f t="shared" si="4"/>
        <v>62.73</v>
      </c>
      <c r="G185" s="118">
        <f t="shared" si="5"/>
        <v>62.7</v>
      </c>
      <c r="H185" s="44" t="s">
        <v>85</v>
      </c>
    </row>
    <row r="186" spans="1:8" ht="15.75" x14ac:dyDescent="0.25">
      <c r="A186" s="122"/>
      <c r="B186" s="4" t="s">
        <v>1</v>
      </c>
      <c r="C186" s="4" t="s">
        <v>8</v>
      </c>
      <c r="D186" s="4" t="s">
        <v>10</v>
      </c>
      <c r="E186" s="34">
        <v>72</v>
      </c>
      <c r="F186" s="118">
        <f t="shared" si="4"/>
        <v>88.56</v>
      </c>
      <c r="G186" s="118">
        <f t="shared" si="5"/>
        <v>88.6</v>
      </c>
      <c r="H186" s="44" t="s">
        <v>85</v>
      </c>
    </row>
    <row r="187" spans="1:8" ht="15.75" x14ac:dyDescent="0.25">
      <c r="A187" s="122"/>
      <c r="B187" s="4" t="s">
        <v>1</v>
      </c>
      <c r="C187" s="4" t="s">
        <v>177</v>
      </c>
      <c r="D187" s="4" t="s">
        <v>10</v>
      </c>
      <c r="E187" s="34">
        <v>102</v>
      </c>
      <c r="F187" s="118">
        <f t="shared" si="4"/>
        <v>125.46</v>
      </c>
      <c r="G187" s="118">
        <f t="shared" si="5"/>
        <v>125.5</v>
      </c>
      <c r="H187" s="44" t="s">
        <v>176</v>
      </c>
    </row>
    <row r="188" spans="1:8" ht="15.75" x14ac:dyDescent="0.25">
      <c r="A188" s="122"/>
      <c r="B188" s="4" t="s">
        <v>1</v>
      </c>
      <c r="C188" s="4" t="s">
        <v>122</v>
      </c>
      <c r="D188" s="4" t="s">
        <v>10</v>
      </c>
      <c r="E188" s="34">
        <v>95</v>
      </c>
      <c r="F188" s="118">
        <f t="shared" si="4"/>
        <v>116.85</v>
      </c>
      <c r="G188" s="118">
        <f t="shared" si="5"/>
        <v>116.9</v>
      </c>
      <c r="H188" s="44" t="s">
        <v>125</v>
      </c>
    </row>
    <row r="189" spans="1:8" ht="15.75" x14ac:dyDescent="0.25">
      <c r="A189" s="122"/>
      <c r="B189" s="4" t="s">
        <v>1</v>
      </c>
      <c r="C189" s="4" t="s">
        <v>123</v>
      </c>
      <c r="D189" s="4" t="s">
        <v>10</v>
      </c>
      <c r="E189" s="34">
        <v>199</v>
      </c>
      <c r="F189" s="118">
        <f t="shared" si="4"/>
        <v>244.77</v>
      </c>
      <c r="G189" s="118">
        <f t="shared" si="5"/>
        <v>244.8</v>
      </c>
      <c r="H189" s="44" t="s">
        <v>124</v>
      </c>
    </row>
    <row r="190" spans="1:8" ht="16.5" thickBot="1" x14ac:dyDescent="0.3">
      <c r="A190" s="122"/>
      <c r="B190" s="116" t="s">
        <v>1</v>
      </c>
      <c r="C190" s="116" t="s">
        <v>178</v>
      </c>
      <c r="D190" s="116" t="s">
        <v>10</v>
      </c>
      <c r="E190" s="34">
        <v>75</v>
      </c>
      <c r="F190" s="118">
        <f t="shared" si="4"/>
        <v>92.25</v>
      </c>
      <c r="G190" s="118">
        <f t="shared" si="5"/>
        <v>92.3</v>
      </c>
      <c r="H190" s="45" t="s">
        <v>179</v>
      </c>
    </row>
    <row r="191" spans="1:8" ht="15.75" x14ac:dyDescent="0.25">
      <c r="A191" s="123" t="s">
        <v>92</v>
      </c>
      <c r="B191" s="2" t="s">
        <v>11</v>
      </c>
      <c r="C191" s="2" t="s">
        <v>7</v>
      </c>
      <c r="D191" s="2" t="s">
        <v>0</v>
      </c>
      <c r="E191" s="32">
        <v>103</v>
      </c>
      <c r="F191" s="41">
        <f t="shared" si="4"/>
        <v>126.69</v>
      </c>
      <c r="G191" s="33">
        <f t="shared" si="5"/>
        <v>126.7</v>
      </c>
      <c r="H191" s="43" t="s">
        <v>84</v>
      </c>
    </row>
    <row r="192" spans="1:8" ht="15.75" x14ac:dyDescent="0.25">
      <c r="A192" s="122"/>
      <c r="B192" s="116" t="s">
        <v>11</v>
      </c>
      <c r="C192" s="116" t="s">
        <v>8</v>
      </c>
      <c r="D192" s="116" t="s">
        <v>0</v>
      </c>
      <c r="E192" s="34">
        <v>142</v>
      </c>
      <c r="F192" s="118">
        <f t="shared" si="4"/>
        <v>174.66</v>
      </c>
      <c r="G192" s="35">
        <f t="shared" si="5"/>
        <v>174.7</v>
      </c>
      <c r="H192" s="44" t="s">
        <v>84</v>
      </c>
    </row>
    <row r="193" spans="1:8" ht="15.75" x14ac:dyDescent="0.25">
      <c r="A193" s="122"/>
      <c r="B193" s="116" t="s">
        <v>1</v>
      </c>
      <c r="C193" s="116" t="s">
        <v>7</v>
      </c>
      <c r="D193" s="116" t="s">
        <v>10</v>
      </c>
      <c r="E193" s="34">
        <v>51</v>
      </c>
      <c r="F193" s="118">
        <f t="shared" si="4"/>
        <v>62.73</v>
      </c>
      <c r="G193" s="35">
        <f t="shared" si="5"/>
        <v>62.7</v>
      </c>
      <c r="H193" s="44" t="s">
        <v>85</v>
      </c>
    </row>
    <row r="194" spans="1:8" ht="15.75" x14ac:dyDescent="0.25">
      <c r="A194" s="122"/>
      <c r="B194" s="116" t="s">
        <v>1</v>
      </c>
      <c r="C194" s="116" t="s">
        <v>8</v>
      </c>
      <c r="D194" s="116" t="s">
        <v>10</v>
      </c>
      <c r="E194" s="34">
        <v>72</v>
      </c>
      <c r="F194" s="118">
        <f t="shared" si="4"/>
        <v>88.56</v>
      </c>
      <c r="G194" s="35">
        <f t="shared" si="5"/>
        <v>88.6</v>
      </c>
      <c r="H194" s="44" t="s">
        <v>85</v>
      </c>
    </row>
    <row r="195" spans="1:8" ht="15.75" x14ac:dyDescent="0.25">
      <c r="A195" s="122"/>
      <c r="B195" s="116" t="s">
        <v>1</v>
      </c>
      <c r="C195" s="116" t="s">
        <v>177</v>
      </c>
      <c r="D195" s="116" t="s">
        <v>10</v>
      </c>
      <c r="E195" s="34">
        <v>102</v>
      </c>
      <c r="F195" s="118">
        <f t="shared" si="4"/>
        <v>125.46</v>
      </c>
      <c r="G195" s="35">
        <f t="shared" si="5"/>
        <v>125.5</v>
      </c>
      <c r="H195" s="44" t="s">
        <v>176</v>
      </c>
    </row>
    <row r="196" spans="1:8" ht="15.75" x14ac:dyDescent="0.25">
      <c r="A196" s="122"/>
      <c r="B196" s="116" t="s">
        <v>1</v>
      </c>
      <c r="C196" s="116" t="s">
        <v>122</v>
      </c>
      <c r="D196" s="116" t="s">
        <v>10</v>
      </c>
      <c r="E196" s="34">
        <v>95</v>
      </c>
      <c r="F196" s="118">
        <f t="shared" si="4"/>
        <v>116.85</v>
      </c>
      <c r="G196" s="35">
        <f t="shared" si="5"/>
        <v>116.9</v>
      </c>
      <c r="H196" s="44" t="s">
        <v>125</v>
      </c>
    </row>
    <row r="197" spans="1:8" ht="15.75" x14ac:dyDescent="0.25">
      <c r="A197" s="122"/>
      <c r="B197" s="116" t="s">
        <v>1</v>
      </c>
      <c r="C197" s="116" t="s">
        <v>123</v>
      </c>
      <c r="D197" s="116" t="s">
        <v>10</v>
      </c>
      <c r="E197" s="34">
        <v>199</v>
      </c>
      <c r="F197" s="118">
        <f t="shared" si="4"/>
        <v>244.77</v>
      </c>
      <c r="G197" s="35">
        <f t="shared" si="5"/>
        <v>244.8</v>
      </c>
      <c r="H197" s="44" t="s">
        <v>124</v>
      </c>
    </row>
    <row r="198" spans="1:8" ht="16.5" thickBot="1" x14ac:dyDescent="0.3">
      <c r="A198" s="124"/>
      <c r="B198" s="5" t="s">
        <v>1</v>
      </c>
      <c r="C198" s="5" t="s">
        <v>178</v>
      </c>
      <c r="D198" s="5" t="s">
        <v>10</v>
      </c>
      <c r="E198" s="36">
        <v>75</v>
      </c>
      <c r="F198" s="42">
        <f t="shared" si="4"/>
        <v>92.25</v>
      </c>
      <c r="G198" s="37">
        <f t="shared" si="5"/>
        <v>92.3</v>
      </c>
      <c r="H198" s="45" t="s">
        <v>179</v>
      </c>
    </row>
    <row r="199" spans="1:8" ht="15.75" x14ac:dyDescent="0.25">
      <c r="A199" s="122" t="s">
        <v>237</v>
      </c>
      <c r="B199" s="116" t="s">
        <v>11</v>
      </c>
      <c r="C199" s="116" t="s">
        <v>7</v>
      </c>
      <c r="D199" s="116" t="s">
        <v>0</v>
      </c>
      <c r="E199" s="34">
        <v>103</v>
      </c>
      <c r="F199" s="118">
        <f t="shared" si="4"/>
        <v>126.69</v>
      </c>
      <c r="G199" s="118">
        <f t="shared" si="5"/>
        <v>126.7</v>
      </c>
      <c r="H199" s="43" t="s">
        <v>84</v>
      </c>
    </row>
    <row r="200" spans="1:8" ht="15.75" x14ac:dyDescent="0.25">
      <c r="A200" s="122"/>
      <c r="B200" s="4" t="s">
        <v>11</v>
      </c>
      <c r="C200" s="4" t="s">
        <v>8</v>
      </c>
      <c r="D200" s="4" t="s">
        <v>0</v>
      </c>
      <c r="E200" s="34">
        <v>142</v>
      </c>
      <c r="F200" s="118">
        <f t="shared" si="4"/>
        <v>174.66</v>
      </c>
      <c r="G200" s="118">
        <f t="shared" si="5"/>
        <v>174.7</v>
      </c>
      <c r="H200" s="44" t="s">
        <v>84</v>
      </c>
    </row>
    <row r="201" spans="1:8" ht="15.75" x14ac:dyDescent="0.25">
      <c r="A201" s="122"/>
      <c r="B201" s="4" t="s">
        <v>1</v>
      </c>
      <c r="C201" s="4" t="s">
        <v>7</v>
      </c>
      <c r="D201" s="4" t="s">
        <v>10</v>
      </c>
      <c r="E201" s="34">
        <v>51</v>
      </c>
      <c r="F201" s="118">
        <f t="shared" ref="F201:F261" si="6">E201*1.23</f>
        <v>62.73</v>
      </c>
      <c r="G201" s="118">
        <f t="shared" ref="G201:G261" si="7">ROUND(F201,1)</f>
        <v>62.7</v>
      </c>
      <c r="H201" s="44" t="s">
        <v>85</v>
      </c>
    </row>
    <row r="202" spans="1:8" ht="15.75" x14ac:dyDescent="0.25">
      <c r="A202" s="122"/>
      <c r="B202" s="4" t="s">
        <v>1</v>
      </c>
      <c r="C202" s="4" t="s">
        <v>8</v>
      </c>
      <c r="D202" s="4" t="s">
        <v>10</v>
      </c>
      <c r="E202" s="34">
        <v>72</v>
      </c>
      <c r="F202" s="118">
        <f t="shared" si="6"/>
        <v>88.56</v>
      </c>
      <c r="G202" s="118">
        <f t="shared" si="7"/>
        <v>88.6</v>
      </c>
      <c r="H202" s="44" t="s">
        <v>85</v>
      </c>
    </row>
    <row r="203" spans="1:8" ht="15.75" x14ac:dyDescent="0.25">
      <c r="A203" s="122"/>
      <c r="B203" s="4" t="s">
        <v>1</v>
      </c>
      <c r="C203" s="4" t="s">
        <v>177</v>
      </c>
      <c r="D203" s="4" t="s">
        <v>10</v>
      </c>
      <c r="E203" s="34">
        <v>102</v>
      </c>
      <c r="F203" s="118">
        <f t="shared" si="6"/>
        <v>125.46</v>
      </c>
      <c r="G203" s="118">
        <f t="shared" si="7"/>
        <v>125.5</v>
      </c>
      <c r="H203" s="44" t="s">
        <v>176</v>
      </c>
    </row>
    <row r="204" spans="1:8" ht="15.75" x14ac:dyDescent="0.25">
      <c r="A204" s="122"/>
      <c r="B204" s="4" t="s">
        <v>1</v>
      </c>
      <c r="C204" s="4" t="s">
        <v>122</v>
      </c>
      <c r="D204" s="4" t="s">
        <v>10</v>
      </c>
      <c r="E204" s="34">
        <v>95</v>
      </c>
      <c r="F204" s="118">
        <f t="shared" si="6"/>
        <v>116.85</v>
      </c>
      <c r="G204" s="118">
        <f t="shared" si="7"/>
        <v>116.9</v>
      </c>
      <c r="H204" s="44" t="s">
        <v>125</v>
      </c>
    </row>
    <row r="205" spans="1:8" ht="15.75" x14ac:dyDescent="0.25">
      <c r="A205" s="122"/>
      <c r="B205" s="4" t="s">
        <v>1</v>
      </c>
      <c r="C205" s="4" t="s">
        <v>123</v>
      </c>
      <c r="D205" s="4" t="s">
        <v>10</v>
      </c>
      <c r="E205" s="34">
        <v>199</v>
      </c>
      <c r="F205" s="118">
        <f t="shared" si="6"/>
        <v>244.77</v>
      </c>
      <c r="G205" s="118">
        <f t="shared" si="7"/>
        <v>244.8</v>
      </c>
      <c r="H205" s="44" t="s">
        <v>124</v>
      </c>
    </row>
    <row r="206" spans="1:8" ht="16.5" thickBot="1" x14ac:dyDescent="0.3">
      <c r="A206" s="122"/>
      <c r="B206" s="116" t="s">
        <v>1</v>
      </c>
      <c r="C206" s="116" t="s">
        <v>178</v>
      </c>
      <c r="D206" s="116" t="s">
        <v>10</v>
      </c>
      <c r="E206" s="34">
        <v>75</v>
      </c>
      <c r="F206" s="118">
        <f t="shared" si="6"/>
        <v>92.25</v>
      </c>
      <c r="G206" s="118">
        <f t="shared" si="7"/>
        <v>92.3</v>
      </c>
      <c r="H206" s="45" t="s">
        <v>179</v>
      </c>
    </row>
    <row r="207" spans="1:8" ht="15.75" x14ac:dyDescent="0.25">
      <c r="A207" s="123" t="s">
        <v>17</v>
      </c>
      <c r="B207" s="2" t="s">
        <v>161</v>
      </c>
      <c r="C207" s="2" t="s">
        <v>128</v>
      </c>
      <c r="D207" s="2" t="s">
        <v>0</v>
      </c>
      <c r="E207" s="32">
        <v>141</v>
      </c>
      <c r="F207" s="41">
        <f t="shared" si="6"/>
        <v>173.43</v>
      </c>
      <c r="G207" s="33">
        <f t="shared" si="7"/>
        <v>173.4</v>
      </c>
      <c r="H207" s="43" t="s">
        <v>89</v>
      </c>
    </row>
    <row r="208" spans="1:8" ht="16.5" thickBot="1" x14ac:dyDescent="0.3">
      <c r="A208" s="124"/>
      <c r="B208" s="5" t="s">
        <v>161</v>
      </c>
      <c r="C208" s="5" t="s">
        <v>129</v>
      </c>
      <c r="D208" s="5" t="s">
        <v>0</v>
      </c>
      <c r="E208" s="36">
        <v>150</v>
      </c>
      <c r="F208" s="42">
        <f t="shared" si="6"/>
        <v>184.5</v>
      </c>
      <c r="G208" s="37">
        <f t="shared" si="7"/>
        <v>184.5</v>
      </c>
      <c r="H208" s="44" t="s">
        <v>89</v>
      </c>
    </row>
    <row r="209" spans="1:8" ht="15.75" x14ac:dyDescent="0.25">
      <c r="A209" s="122" t="s">
        <v>238</v>
      </c>
      <c r="B209" s="116" t="s">
        <v>11</v>
      </c>
      <c r="C209" s="116" t="s">
        <v>7</v>
      </c>
      <c r="D209" s="116" t="s">
        <v>0</v>
      </c>
      <c r="E209" s="34">
        <v>103</v>
      </c>
      <c r="F209" s="118">
        <f t="shared" si="6"/>
        <v>126.69</v>
      </c>
      <c r="G209" s="118">
        <f t="shared" si="7"/>
        <v>126.7</v>
      </c>
      <c r="H209" s="43" t="s">
        <v>84</v>
      </c>
    </row>
    <row r="210" spans="1:8" ht="15.75" x14ac:dyDescent="0.25">
      <c r="A210" s="122"/>
      <c r="B210" s="4" t="s">
        <v>11</v>
      </c>
      <c r="C210" s="4" t="s">
        <v>8</v>
      </c>
      <c r="D210" s="4" t="s">
        <v>0</v>
      </c>
      <c r="E210" s="34">
        <v>142</v>
      </c>
      <c r="F210" s="118">
        <f t="shared" si="6"/>
        <v>174.66</v>
      </c>
      <c r="G210" s="118">
        <f t="shared" si="7"/>
        <v>174.7</v>
      </c>
      <c r="H210" s="44" t="s">
        <v>84</v>
      </c>
    </row>
    <row r="211" spans="1:8" ht="15.75" x14ac:dyDescent="0.25">
      <c r="A211" s="122"/>
      <c r="B211" s="4" t="s">
        <v>1</v>
      </c>
      <c r="C211" s="4" t="s">
        <v>7</v>
      </c>
      <c r="D211" s="4" t="s">
        <v>10</v>
      </c>
      <c r="E211" s="34">
        <v>51</v>
      </c>
      <c r="F211" s="118">
        <f t="shared" si="6"/>
        <v>62.73</v>
      </c>
      <c r="G211" s="118">
        <f t="shared" si="7"/>
        <v>62.7</v>
      </c>
      <c r="H211" s="44" t="s">
        <v>85</v>
      </c>
    </row>
    <row r="212" spans="1:8" ht="15.75" x14ac:dyDescent="0.25">
      <c r="A212" s="122"/>
      <c r="B212" s="4" t="s">
        <v>1</v>
      </c>
      <c r="C212" s="4" t="s">
        <v>8</v>
      </c>
      <c r="D212" s="4" t="s">
        <v>10</v>
      </c>
      <c r="E212" s="34">
        <v>72</v>
      </c>
      <c r="F212" s="118">
        <f t="shared" si="6"/>
        <v>88.56</v>
      </c>
      <c r="G212" s="118">
        <f t="shared" si="7"/>
        <v>88.6</v>
      </c>
      <c r="H212" s="44" t="s">
        <v>85</v>
      </c>
    </row>
    <row r="213" spans="1:8" ht="15.75" x14ac:dyDescent="0.25">
      <c r="A213" s="122"/>
      <c r="B213" s="4" t="s">
        <v>1</v>
      </c>
      <c r="C213" s="4" t="s">
        <v>177</v>
      </c>
      <c r="D213" s="4" t="s">
        <v>10</v>
      </c>
      <c r="E213" s="34">
        <v>102</v>
      </c>
      <c r="F213" s="118">
        <f t="shared" si="6"/>
        <v>125.46</v>
      </c>
      <c r="G213" s="118">
        <f t="shared" si="7"/>
        <v>125.5</v>
      </c>
      <c r="H213" s="44" t="s">
        <v>176</v>
      </c>
    </row>
    <row r="214" spans="1:8" ht="15.75" x14ac:dyDescent="0.25">
      <c r="A214" s="122"/>
      <c r="B214" s="4" t="s">
        <v>1</v>
      </c>
      <c r="C214" s="4" t="s">
        <v>122</v>
      </c>
      <c r="D214" s="4" t="s">
        <v>10</v>
      </c>
      <c r="E214" s="34">
        <v>95</v>
      </c>
      <c r="F214" s="118">
        <f t="shared" si="6"/>
        <v>116.85</v>
      </c>
      <c r="G214" s="118">
        <f t="shared" si="7"/>
        <v>116.9</v>
      </c>
      <c r="H214" s="44" t="s">
        <v>125</v>
      </c>
    </row>
    <row r="215" spans="1:8" ht="15.75" x14ac:dyDescent="0.25">
      <c r="A215" s="122"/>
      <c r="B215" s="4" t="s">
        <v>1</v>
      </c>
      <c r="C215" s="4" t="s">
        <v>123</v>
      </c>
      <c r="D215" s="4" t="s">
        <v>10</v>
      </c>
      <c r="E215" s="34">
        <v>199</v>
      </c>
      <c r="F215" s="118">
        <f t="shared" si="6"/>
        <v>244.77</v>
      </c>
      <c r="G215" s="118">
        <f t="shared" si="7"/>
        <v>244.8</v>
      </c>
      <c r="H215" s="44" t="s">
        <v>124</v>
      </c>
    </row>
    <row r="216" spans="1:8" ht="16.5" thickBot="1" x14ac:dyDescent="0.3">
      <c r="A216" s="122"/>
      <c r="B216" s="116" t="s">
        <v>1</v>
      </c>
      <c r="C216" s="116" t="s">
        <v>178</v>
      </c>
      <c r="D216" s="116" t="s">
        <v>10</v>
      </c>
      <c r="E216" s="34">
        <v>75</v>
      </c>
      <c r="F216" s="118">
        <f t="shared" si="6"/>
        <v>92.25</v>
      </c>
      <c r="G216" s="118">
        <f t="shared" si="7"/>
        <v>92.3</v>
      </c>
      <c r="H216" s="45" t="s">
        <v>179</v>
      </c>
    </row>
    <row r="217" spans="1:8" ht="16.5" thickBot="1" x14ac:dyDescent="0.3">
      <c r="A217" s="125" t="s">
        <v>97</v>
      </c>
      <c r="B217" s="13" t="s">
        <v>11</v>
      </c>
      <c r="C217" s="13" t="s">
        <v>12</v>
      </c>
      <c r="D217" s="13" t="s">
        <v>0</v>
      </c>
      <c r="E217" s="38">
        <v>117</v>
      </c>
      <c r="F217" s="40">
        <f t="shared" si="6"/>
        <v>143.91</v>
      </c>
      <c r="G217" s="39">
        <f t="shared" si="7"/>
        <v>143.9</v>
      </c>
      <c r="H217" s="46" t="s">
        <v>86</v>
      </c>
    </row>
    <row r="218" spans="1:8" ht="16.5" thickBot="1" x14ac:dyDescent="0.3">
      <c r="A218" s="122" t="s">
        <v>78</v>
      </c>
      <c r="B218" s="116" t="s">
        <v>11</v>
      </c>
      <c r="C218" s="116" t="s">
        <v>12</v>
      </c>
      <c r="D218" s="116" t="s">
        <v>0</v>
      </c>
      <c r="E218" s="34">
        <v>138</v>
      </c>
      <c r="F218" s="118">
        <f t="shared" si="6"/>
        <v>169.74</v>
      </c>
      <c r="G218" s="118">
        <f t="shared" si="7"/>
        <v>169.7</v>
      </c>
      <c r="H218" s="46" t="s">
        <v>87</v>
      </c>
    </row>
    <row r="219" spans="1:8" ht="15.75" x14ac:dyDescent="0.25">
      <c r="A219" s="123" t="s">
        <v>239</v>
      </c>
      <c r="B219" s="2" t="s">
        <v>11</v>
      </c>
      <c r="C219" s="2" t="s">
        <v>7</v>
      </c>
      <c r="D219" s="2" t="s">
        <v>0</v>
      </c>
      <c r="E219" s="32">
        <v>103</v>
      </c>
      <c r="F219" s="41">
        <f t="shared" si="6"/>
        <v>126.69</v>
      </c>
      <c r="G219" s="33">
        <f t="shared" si="7"/>
        <v>126.7</v>
      </c>
      <c r="H219" s="43" t="s">
        <v>84</v>
      </c>
    </row>
    <row r="220" spans="1:8" ht="15.75" x14ac:dyDescent="0.25">
      <c r="A220" s="122"/>
      <c r="B220" s="116" t="s">
        <v>11</v>
      </c>
      <c r="C220" s="116" t="s">
        <v>8</v>
      </c>
      <c r="D220" s="116" t="s">
        <v>0</v>
      </c>
      <c r="E220" s="34">
        <v>142</v>
      </c>
      <c r="F220" s="118">
        <f t="shared" si="6"/>
        <v>174.66</v>
      </c>
      <c r="G220" s="35">
        <f t="shared" si="7"/>
        <v>174.7</v>
      </c>
      <c r="H220" s="44" t="s">
        <v>84</v>
      </c>
    </row>
    <row r="221" spans="1:8" ht="15.75" x14ac:dyDescent="0.25">
      <c r="A221" s="122"/>
      <c r="B221" s="116" t="s">
        <v>1</v>
      </c>
      <c r="C221" s="116" t="s">
        <v>7</v>
      </c>
      <c r="D221" s="116" t="s">
        <v>10</v>
      </c>
      <c r="E221" s="34">
        <v>51</v>
      </c>
      <c r="F221" s="118">
        <f t="shared" si="6"/>
        <v>62.73</v>
      </c>
      <c r="G221" s="35">
        <f t="shared" si="7"/>
        <v>62.7</v>
      </c>
      <c r="H221" s="44" t="s">
        <v>85</v>
      </c>
    </row>
    <row r="222" spans="1:8" ht="15.75" x14ac:dyDescent="0.25">
      <c r="A222" s="122"/>
      <c r="B222" s="116" t="s">
        <v>1</v>
      </c>
      <c r="C222" s="116" t="s">
        <v>8</v>
      </c>
      <c r="D222" s="116" t="s">
        <v>10</v>
      </c>
      <c r="E222" s="34">
        <v>72</v>
      </c>
      <c r="F222" s="118">
        <f t="shared" si="6"/>
        <v>88.56</v>
      </c>
      <c r="G222" s="35">
        <f t="shared" si="7"/>
        <v>88.6</v>
      </c>
      <c r="H222" s="44" t="s">
        <v>85</v>
      </c>
    </row>
    <row r="223" spans="1:8" ht="15.75" x14ac:dyDescent="0.25">
      <c r="A223" s="122"/>
      <c r="B223" s="116" t="s">
        <v>1</v>
      </c>
      <c r="C223" s="116" t="s">
        <v>177</v>
      </c>
      <c r="D223" s="116" t="s">
        <v>10</v>
      </c>
      <c r="E223" s="34">
        <v>102</v>
      </c>
      <c r="F223" s="118">
        <f t="shared" si="6"/>
        <v>125.46</v>
      </c>
      <c r="G223" s="35">
        <f t="shared" si="7"/>
        <v>125.5</v>
      </c>
      <c r="H223" s="44" t="s">
        <v>176</v>
      </c>
    </row>
    <row r="224" spans="1:8" ht="15.75" x14ac:dyDescent="0.25">
      <c r="A224" s="122"/>
      <c r="B224" s="116" t="s">
        <v>1</v>
      </c>
      <c r="C224" s="116" t="s">
        <v>122</v>
      </c>
      <c r="D224" s="116" t="s">
        <v>10</v>
      </c>
      <c r="E224" s="34">
        <v>95</v>
      </c>
      <c r="F224" s="118">
        <f t="shared" si="6"/>
        <v>116.85</v>
      </c>
      <c r="G224" s="35">
        <f t="shared" si="7"/>
        <v>116.9</v>
      </c>
      <c r="H224" s="44" t="s">
        <v>125</v>
      </c>
    </row>
    <row r="225" spans="1:8" ht="15.75" x14ac:dyDescent="0.25">
      <c r="A225" s="122"/>
      <c r="B225" s="116" t="s">
        <v>1</v>
      </c>
      <c r="C225" s="116" t="s">
        <v>123</v>
      </c>
      <c r="D225" s="116" t="s">
        <v>10</v>
      </c>
      <c r="E225" s="34">
        <v>199</v>
      </c>
      <c r="F225" s="118">
        <f t="shared" si="6"/>
        <v>244.77</v>
      </c>
      <c r="G225" s="35">
        <f t="shared" si="7"/>
        <v>244.8</v>
      </c>
      <c r="H225" s="44" t="s">
        <v>124</v>
      </c>
    </row>
    <row r="226" spans="1:8" ht="16.5" thickBot="1" x14ac:dyDescent="0.3">
      <c r="A226" s="124"/>
      <c r="B226" s="5" t="s">
        <v>1</v>
      </c>
      <c r="C226" s="5" t="s">
        <v>178</v>
      </c>
      <c r="D226" s="5" t="s">
        <v>10</v>
      </c>
      <c r="E226" s="36">
        <v>75</v>
      </c>
      <c r="F226" s="42">
        <f t="shared" si="6"/>
        <v>92.25</v>
      </c>
      <c r="G226" s="37">
        <f t="shared" si="7"/>
        <v>92.3</v>
      </c>
      <c r="H226" s="45" t="s">
        <v>179</v>
      </c>
    </row>
    <row r="227" spans="1:8" ht="15.75" x14ac:dyDescent="0.25">
      <c r="A227" s="122" t="s">
        <v>98</v>
      </c>
      <c r="B227" s="116" t="s">
        <v>11</v>
      </c>
      <c r="C227" s="116" t="s">
        <v>7</v>
      </c>
      <c r="D227" s="116" t="s">
        <v>0</v>
      </c>
      <c r="E227" s="34">
        <v>103</v>
      </c>
      <c r="F227" s="118">
        <f t="shared" si="6"/>
        <v>126.69</v>
      </c>
      <c r="G227" s="118">
        <f t="shared" si="7"/>
        <v>126.7</v>
      </c>
      <c r="H227" s="43" t="s">
        <v>84</v>
      </c>
    </row>
    <row r="228" spans="1:8" ht="15.75" x14ac:dyDescent="0.25">
      <c r="A228" s="127"/>
      <c r="B228" s="4" t="s">
        <v>11</v>
      </c>
      <c r="C228" s="4" t="s">
        <v>8</v>
      </c>
      <c r="D228" s="4" t="s">
        <v>0</v>
      </c>
      <c r="E228" s="34">
        <v>142</v>
      </c>
      <c r="F228" s="118">
        <f t="shared" si="6"/>
        <v>174.66</v>
      </c>
      <c r="G228" s="118">
        <f t="shared" si="7"/>
        <v>174.7</v>
      </c>
      <c r="H228" s="44" t="s">
        <v>84</v>
      </c>
    </row>
    <row r="229" spans="1:8" ht="15.75" x14ac:dyDescent="0.25">
      <c r="A229" s="127"/>
      <c r="B229" s="4" t="s">
        <v>1</v>
      </c>
      <c r="C229" s="4" t="s">
        <v>7</v>
      </c>
      <c r="D229" s="4" t="s">
        <v>10</v>
      </c>
      <c r="E229" s="34">
        <v>51</v>
      </c>
      <c r="F229" s="118">
        <f t="shared" si="6"/>
        <v>62.73</v>
      </c>
      <c r="G229" s="118">
        <f t="shared" si="7"/>
        <v>62.7</v>
      </c>
      <c r="H229" s="44" t="s">
        <v>85</v>
      </c>
    </row>
    <row r="230" spans="1:8" ht="15.75" x14ac:dyDescent="0.25">
      <c r="A230" s="127"/>
      <c r="B230" s="4" t="s">
        <v>1</v>
      </c>
      <c r="C230" s="4" t="s">
        <v>8</v>
      </c>
      <c r="D230" s="4" t="s">
        <v>10</v>
      </c>
      <c r="E230" s="34">
        <v>72</v>
      </c>
      <c r="F230" s="118">
        <f t="shared" si="6"/>
        <v>88.56</v>
      </c>
      <c r="G230" s="118">
        <f t="shared" si="7"/>
        <v>88.6</v>
      </c>
      <c r="H230" s="44" t="s">
        <v>85</v>
      </c>
    </row>
    <row r="231" spans="1:8" ht="15.75" x14ac:dyDescent="0.25">
      <c r="A231" s="127"/>
      <c r="B231" s="4" t="s">
        <v>1</v>
      </c>
      <c r="C231" s="4" t="s">
        <v>177</v>
      </c>
      <c r="D231" s="4" t="s">
        <v>10</v>
      </c>
      <c r="E231" s="34">
        <v>102</v>
      </c>
      <c r="F231" s="118">
        <f t="shared" si="6"/>
        <v>125.46</v>
      </c>
      <c r="G231" s="118">
        <f t="shared" si="7"/>
        <v>125.5</v>
      </c>
      <c r="H231" s="44" t="s">
        <v>176</v>
      </c>
    </row>
    <row r="232" spans="1:8" ht="15.75" x14ac:dyDescent="0.25">
      <c r="A232" s="127"/>
      <c r="B232" s="4" t="s">
        <v>1</v>
      </c>
      <c r="C232" s="4" t="s">
        <v>122</v>
      </c>
      <c r="D232" s="4" t="s">
        <v>10</v>
      </c>
      <c r="E232" s="34">
        <v>95</v>
      </c>
      <c r="F232" s="118">
        <f t="shared" si="6"/>
        <v>116.85</v>
      </c>
      <c r="G232" s="118">
        <f t="shared" si="7"/>
        <v>116.9</v>
      </c>
      <c r="H232" s="44" t="s">
        <v>125</v>
      </c>
    </row>
    <row r="233" spans="1:8" ht="15.75" x14ac:dyDescent="0.25">
      <c r="A233" s="127"/>
      <c r="B233" s="4" t="s">
        <v>1</v>
      </c>
      <c r="C233" s="4" t="s">
        <v>123</v>
      </c>
      <c r="D233" s="4" t="s">
        <v>10</v>
      </c>
      <c r="E233" s="34">
        <v>199</v>
      </c>
      <c r="F233" s="118">
        <f t="shared" si="6"/>
        <v>244.77</v>
      </c>
      <c r="G233" s="118">
        <f t="shared" si="7"/>
        <v>244.8</v>
      </c>
      <c r="H233" s="44" t="s">
        <v>124</v>
      </c>
    </row>
    <row r="234" spans="1:8" ht="16.5" thickBot="1" x14ac:dyDescent="0.3">
      <c r="A234" s="127"/>
      <c r="B234" s="116" t="s">
        <v>1</v>
      </c>
      <c r="C234" s="116" t="s">
        <v>178</v>
      </c>
      <c r="D234" s="116" t="s">
        <v>10</v>
      </c>
      <c r="E234" s="34">
        <v>75</v>
      </c>
      <c r="F234" s="118">
        <f t="shared" si="6"/>
        <v>92.25</v>
      </c>
      <c r="G234" s="118">
        <f t="shared" si="7"/>
        <v>92.3</v>
      </c>
      <c r="H234" s="45" t="s">
        <v>179</v>
      </c>
    </row>
    <row r="235" spans="1:8" ht="15.75" x14ac:dyDescent="0.25">
      <c r="A235" s="123" t="s">
        <v>193</v>
      </c>
      <c r="B235" s="69" t="s">
        <v>79</v>
      </c>
      <c r="C235" s="2" t="s">
        <v>120</v>
      </c>
      <c r="D235" s="69" t="s">
        <v>80</v>
      </c>
      <c r="E235" s="32">
        <v>125</v>
      </c>
      <c r="F235" s="41">
        <f t="shared" si="6"/>
        <v>153.75</v>
      </c>
      <c r="G235" s="33">
        <f t="shared" si="7"/>
        <v>153.80000000000001</v>
      </c>
      <c r="H235" s="71" t="s">
        <v>121</v>
      </c>
    </row>
    <row r="236" spans="1:8" ht="16.5" thickBot="1" x14ac:dyDescent="0.3">
      <c r="A236" s="128"/>
      <c r="B236" s="70"/>
      <c r="C236" s="5" t="s">
        <v>175</v>
      </c>
      <c r="D236" s="70"/>
      <c r="E236" s="36">
        <v>200</v>
      </c>
      <c r="F236" s="42">
        <f t="shared" si="6"/>
        <v>246</v>
      </c>
      <c r="G236" s="37">
        <f t="shared" si="7"/>
        <v>246</v>
      </c>
      <c r="H236" s="72"/>
    </row>
    <row r="237" spans="1:8" ht="15.75" x14ac:dyDescent="0.25">
      <c r="A237" s="122" t="s">
        <v>180</v>
      </c>
      <c r="B237" s="116" t="s">
        <v>11</v>
      </c>
      <c r="C237" s="116" t="s">
        <v>73</v>
      </c>
      <c r="D237" s="116" t="s">
        <v>0</v>
      </c>
      <c r="E237" s="34">
        <v>117</v>
      </c>
      <c r="F237" s="118">
        <f t="shared" si="6"/>
        <v>143.91</v>
      </c>
      <c r="G237" s="118">
        <f t="shared" si="7"/>
        <v>143.9</v>
      </c>
      <c r="H237" s="43" t="s">
        <v>86</v>
      </c>
    </row>
    <row r="238" spans="1:8" ht="15.75" x14ac:dyDescent="0.25">
      <c r="A238" s="126"/>
      <c r="B238" s="4" t="s">
        <v>11</v>
      </c>
      <c r="C238" s="4" t="s">
        <v>74</v>
      </c>
      <c r="D238" s="4" t="s">
        <v>0</v>
      </c>
      <c r="E238" s="34">
        <v>59</v>
      </c>
      <c r="F238" s="118">
        <f t="shared" si="6"/>
        <v>72.569999999999993</v>
      </c>
      <c r="G238" s="118">
        <f t="shared" si="7"/>
        <v>72.599999999999994</v>
      </c>
      <c r="H238" s="44" t="s">
        <v>86</v>
      </c>
    </row>
    <row r="239" spans="1:8" ht="15.75" x14ac:dyDescent="0.25">
      <c r="A239" s="127"/>
      <c r="B239" s="4" t="s">
        <v>11</v>
      </c>
      <c r="C239" s="4" t="s">
        <v>75</v>
      </c>
      <c r="D239" s="4" t="s">
        <v>0</v>
      </c>
      <c r="E239" s="34">
        <v>105</v>
      </c>
      <c r="F239" s="118">
        <f t="shared" si="6"/>
        <v>129.15</v>
      </c>
      <c r="G239" s="118">
        <f t="shared" si="7"/>
        <v>129.19999999999999</v>
      </c>
      <c r="H239" s="44" t="s">
        <v>86</v>
      </c>
    </row>
    <row r="240" spans="1:8" ht="15.75" x14ac:dyDescent="0.25">
      <c r="A240" s="127"/>
      <c r="B240" s="4" t="s">
        <v>1</v>
      </c>
      <c r="C240" s="4" t="s">
        <v>7</v>
      </c>
      <c r="D240" s="4" t="s">
        <v>10</v>
      </c>
      <c r="E240" s="34">
        <v>51</v>
      </c>
      <c r="F240" s="118">
        <f t="shared" si="6"/>
        <v>62.73</v>
      </c>
      <c r="G240" s="118">
        <f t="shared" si="7"/>
        <v>62.7</v>
      </c>
      <c r="H240" s="44" t="s">
        <v>85</v>
      </c>
    </row>
    <row r="241" spans="1:8" ht="16.5" thickBot="1" x14ac:dyDescent="0.3">
      <c r="A241" s="127"/>
      <c r="B241" s="116" t="s">
        <v>1</v>
      </c>
      <c r="C241" s="116" t="s">
        <v>8</v>
      </c>
      <c r="D241" s="116" t="s">
        <v>10</v>
      </c>
      <c r="E241" s="34">
        <v>72</v>
      </c>
      <c r="F241" s="118">
        <f t="shared" si="6"/>
        <v>88.56</v>
      </c>
      <c r="G241" s="118">
        <f t="shared" si="7"/>
        <v>88.6</v>
      </c>
      <c r="H241" s="45" t="s">
        <v>85</v>
      </c>
    </row>
    <row r="242" spans="1:8" ht="15.75" x14ac:dyDescent="0.25">
      <c r="A242" s="123" t="s">
        <v>181</v>
      </c>
      <c r="B242" s="2" t="s">
        <v>11</v>
      </c>
      <c r="C242" s="2" t="s">
        <v>7</v>
      </c>
      <c r="D242" s="2" t="s">
        <v>0</v>
      </c>
      <c r="E242" s="32">
        <v>105</v>
      </c>
      <c r="F242" s="41">
        <f t="shared" si="6"/>
        <v>129.15</v>
      </c>
      <c r="G242" s="33">
        <f t="shared" si="7"/>
        <v>129.19999999999999</v>
      </c>
      <c r="H242" s="43" t="s">
        <v>84</v>
      </c>
    </row>
    <row r="243" spans="1:8" ht="15.75" x14ac:dyDescent="0.25">
      <c r="A243" s="126"/>
      <c r="B243" s="116" t="s">
        <v>11</v>
      </c>
      <c r="C243" s="116" t="s">
        <v>8</v>
      </c>
      <c r="D243" s="116" t="s">
        <v>0</v>
      </c>
      <c r="E243" s="34">
        <v>145</v>
      </c>
      <c r="F243" s="118">
        <f t="shared" si="6"/>
        <v>178.35</v>
      </c>
      <c r="G243" s="35">
        <f t="shared" si="7"/>
        <v>178.4</v>
      </c>
      <c r="H243" s="44" t="s">
        <v>84</v>
      </c>
    </row>
    <row r="244" spans="1:8" ht="15.75" x14ac:dyDescent="0.25">
      <c r="A244" s="122"/>
      <c r="B244" s="116" t="s">
        <v>1</v>
      </c>
      <c r="C244" s="116" t="s">
        <v>7</v>
      </c>
      <c r="D244" s="116" t="s">
        <v>10</v>
      </c>
      <c r="E244" s="34">
        <v>51</v>
      </c>
      <c r="F244" s="118">
        <f t="shared" si="6"/>
        <v>62.73</v>
      </c>
      <c r="G244" s="35">
        <f t="shared" si="7"/>
        <v>62.7</v>
      </c>
      <c r="H244" s="44" t="s">
        <v>85</v>
      </c>
    </row>
    <row r="245" spans="1:8" ht="16.5" thickBot="1" x14ac:dyDescent="0.3">
      <c r="A245" s="124"/>
      <c r="B245" s="5" t="s">
        <v>1</v>
      </c>
      <c r="C245" s="5" t="s">
        <v>8</v>
      </c>
      <c r="D245" s="5" t="s">
        <v>10</v>
      </c>
      <c r="E245" s="36">
        <v>72</v>
      </c>
      <c r="F245" s="42">
        <f t="shared" si="6"/>
        <v>88.56</v>
      </c>
      <c r="G245" s="37">
        <f t="shared" si="7"/>
        <v>88.6</v>
      </c>
      <c r="H245" s="45" t="s">
        <v>85</v>
      </c>
    </row>
    <row r="246" spans="1:8" ht="15.75" x14ac:dyDescent="0.25">
      <c r="A246" s="122" t="s">
        <v>184</v>
      </c>
      <c r="B246" s="116" t="s">
        <v>11</v>
      </c>
      <c r="C246" s="116" t="s">
        <v>7</v>
      </c>
      <c r="D246" s="116" t="s">
        <v>0</v>
      </c>
      <c r="E246" s="34">
        <v>105</v>
      </c>
      <c r="F246" s="118">
        <f t="shared" si="6"/>
        <v>129.15</v>
      </c>
      <c r="G246" s="118">
        <f t="shared" si="7"/>
        <v>129.19999999999999</v>
      </c>
      <c r="H246" s="43" t="s">
        <v>84</v>
      </c>
    </row>
    <row r="247" spans="1:8" ht="15.75" x14ac:dyDescent="0.25">
      <c r="A247" s="122" t="s">
        <v>232</v>
      </c>
      <c r="B247" s="4" t="s">
        <v>11</v>
      </c>
      <c r="C247" s="4" t="s">
        <v>8</v>
      </c>
      <c r="D247" s="4" t="s">
        <v>0</v>
      </c>
      <c r="E247" s="34">
        <v>145</v>
      </c>
      <c r="F247" s="118">
        <f t="shared" si="6"/>
        <v>178.35</v>
      </c>
      <c r="G247" s="118">
        <f t="shared" si="7"/>
        <v>178.4</v>
      </c>
      <c r="H247" s="44" t="s">
        <v>84</v>
      </c>
    </row>
    <row r="248" spans="1:8" ht="15.75" x14ac:dyDescent="0.25">
      <c r="A248" s="122"/>
      <c r="B248" s="4" t="s">
        <v>1</v>
      </c>
      <c r="C248" s="4" t="s">
        <v>7</v>
      </c>
      <c r="D248" s="4" t="s">
        <v>10</v>
      </c>
      <c r="E248" s="34">
        <v>51</v>
      </c>
      <c r="F248" s="118">
        <f t="shared" si="6"/>
        <v>62.73</v>
      </c>
      <c r="G248" s="118">
        <f t="shared" si="7"/>
        <v>62.7</v>
      </c>
      <c r="H248" s="44" t="s">
        <v>85</v>
      </c>
    </row>
    <row r="249" spans="1:8" ht="16.5" thickBot="1" x14ac:dyDescent="0.3">
      <c r="A249" s="122"/>
      <c r="B249" s="116" t="s">
        <v>1</v>
      </c>
      <c r="C249" s="116" t="s">
        <v>8</v>
      </c>
      <c r="D249" s="116" t="s">
        <v>10</v>
      </c>
      <c r="E249" s="34">
        <v>72</v>
      </c>
      <c r="F249" s="118">
        <f t="shared" si="6"/>
        <v>88.56</v>
      </c>
      <c r="G249" s="118">
        <f t="shared" si="7"/>
        <v>88.6</v>
      </c>
      <c r="H249" s="45" t="s">
        <v>85</v>
      </c>
    </row>
    <row r="250" spans="1:8" ht="15.75" x14ac:dyDescent="0.25">
      <c r="A250" s="123" t="s">
        <v>182</v>
      </c>
      <c r="B250" s="2" t="s">
        <v>11</v>
      </c>
      <c r="C250" s="2" t="s">
        <v>7</v>
      </c>
      <c r="D250" s="2" t="s">
        <v>0</v>
      </c>
      <c r="E250" s="32">
        <v>105</v>
      </c>
      <c r="F250" s="41">
        <f t="shared" si="6"/>
        <v>129.15</v>
      </c>
      <c r="G250" s="33">
        <f t="shared" si="7"/>
        <v>129.19999999999999</v>
      </c>
      <c r="H250" s="43" t="s">
        <v>84</v>
      </c>
    </row>
    <row r="251" spans="1:8" ht="15.75" x14ac:dyDescent="0.25">
      <c r="A251" s="126"/>
      <c r="B251" s="116" t="s">
        <v>11</v>
      </c>
      <c r="C251" s="116" t="s">
        <v>8</v>
      </c>
      <c r="D251" s="116" t="s">
        <v>0</v>
      </c>
      <c r="E251" s="34">
        <v>145</v>
      </c>
      <c r="F251" s="118">
        <f t="shared" si="6"/>
        <v>178.35</v>
      </c>
      <c r="G251" s="35">
        <f t="shared" si="7"/>
        <v>178.4</v>
      </c>
      <c r="H251" s="44" t="s">
        <v>84</v>
      </c>
    </row>
    <row r="252" spans="1:8" ht="15.75" x14ac:dyDescent="0.25">
      <c r="A252" s="122"/>
      <c r="B252" s="116" t="s">
        <v>1</v>
      </c>
      <c r="C252" s="116" t="s">
        <v>7</v>
      </c>
      <c r="D252" s="116" t="s">
        <v>10</v>
      </c>
      <c r="E252" s="34">
        <v>51</v>
      </c>
      <c r="F252" s="118">
        <f t="shared" si="6"/>
        <v>62.73</v>
      </c>
      <c r="G252" s="35">
        <f t="shared" si="7"/>
        <v>62.7</v>
      </c>
      <c r="H252" s="44" t="s">
        <v>85</v>
      </c>
    </row>
    <row r="253" spans="1:8" ht="16.5" thickBot="1" x14ac:dyDescent="0.3">
      <c r="A253" s="124"/>
      <c r="B253" s="5" t="s">
        <v>1</v>
      </c>
      <c r="C253" s="5" t="s">
        <v>8</v>
      </c>
      <c r="D253" s="5" t="s">
        <v>10</v>
      </c>
      <c r="E253" s="36">
        <v>72</v>
      </c>
      <c r="F253" s="42">
        <f t="shared" si="6"/>
        <v>88.56</v>
      </c>
      <c r="G253" s="37">
        <f t="shared" si="7"/>
        <v>88.6</v>
      </c>
      <c r="H253" s="45" t="s">
        <v>85</v>
      </c>
    </row>
    <row r="254" spans="1:8" ht="15.75" x14ac:dyDescent="0.25">
      <c r="A254" s="122" t="s">
        <v>183</v>
      </c>
      <c r="B254" s="116" t="s">
        <v>11</v>
      </c>
      <c r="C254" s="116" t="s">
        <v>91</v>
      </c>
      <c r="D254" s="116" t="s">
        <v>0</v>
      </c>
      <c r="E254" s="34">
        <v>78</v>
      </c>
      <c r="F254" s="118">
        <f t="shared" si="6"/>
        <v>95.94</v>
      </c>
      <c r="G254" s="118">
        <f t="shared" si="7"/>
        <v>95.9</v>
      </c>
      <c r="H254" s="73" t="s">
        <v>86</v>
      </c>
    </row>
    <row r="255" spans="1:8" ht="15.75" x14ac:dyDescent="0.25">
      <c r="A255" s="122"/>
      <c r="B255" s="4" t="s">
        <v>11</v>
      </c>
      <c r="C255" s="4" t="s">
        <v>90</v>
      </c>
      <c r="D255" s="4" t="s">
        <v>0</v>
      </c>
      <c r="E255" s="34">
        <v>59</v>
      </c>
      <c r="F255" s="118">
        <f t="shared" si="6"/>
        <v>72.569999999999993</v>
      </c>
      <c r="G255" s="118">
        <f t="shared" si="7"/>
        <v>72.599999999999994</v>
      </c>
      <c r="H255" s="71"/>
    </row>
    <row r="256" spans="1:8" ht="15.75" x14ac:dyDescent="0.25">
      <c r="A256" s="122"/>
      <c r="B256" s="4" t="s">
        <v>11</v>
      </c>
      <c r="C256" s="4" t="s">
        <v>73</v>
      </c>
      <c r="D256" s="4" t="s">
        <v>0</v>
      </c>
      <c r="E256" s="34">
        <v>117</v>
      </c>
      <c r="F256" s="118">
        <f t="shared" si="6"/>
        <v>143.91</v>
      </c>
      <c r="G256" s="118">
        <f t="shared" si="7"/>
        <v>143.9</v>
      </c>
      <c r="H256" s="71"/>
    </row>
    <row r="257" spans="1:8" ht="15.75" x14ac:dyDescent="0.25">
      <c r="A257" s="122"/>
      <c r="B257" s="4" t="s">
        <v>11</v>
      </c>
      <c r="C257" s="4" t="s">
        <v>64</v>
      </c>
      <c r="D257" s="4" t="s">
        <v>0</v>
      </c>
      <c r="E257" s="34">
        <v>105</v>
      </c>
      <c r="F257" s="118">
        <f t="shared" si="6"/>
        <v>129.15</v>
      </c>
      <c r="G257" s="118">
        <f t="shared" si="7"/>
        <v>129.19999999999999</v>
      </c>
      <c r="H257" s="71"/>
    </row>
    <row r="258" spans="1:8" ht="15.75" x14ac:dyDescent="0.25">
      <c r="A258" s="122"/>
      <c r="B258" s="4" t="s">
        <v>1</v>
      </c>
      <c r="C258" s="4" t="s">
        <v>7</v>
      </c>
      <c r="D258" s="4" t="s">
        <v>10</v>
      </c>
      <c r="E258" s="34">
        <v>51</v>
      </c>
      <c r="F258" s="118">
        <f t="shared" si="6"/>
        <v>62.73</v>
      </c>
      <c r="G258" s="118">
        <f t="shared" si="7"/>
        <v>62.7</v>
      </c>
      <c r="H258" s="44" t="s">
        <v>85</v>
      </c>
    </row>
    <row r="259" spans="1:8" ht="16.5" thickBot="1" x14ac:dyDescent="0.3">
      <c r="A259" s="6"/>
      <c r="B259" s="116" t="s">
        <v>1</v>
      </c>
      <c r="C259" s="116" t="s">
        <v>8</v>
      </c>
      <c r="D259" s="116" t="s">
        <v>10</v>
      </c>
      <c r="E259" s="34">
        <v>72</v>
      </c>
      <c r="F259" s="118">
        <f t="shared" si="6"/>
        <v>88.56</v>
      </c>
      <c r="G259" s="118">
        <f t="shared" si="7"/>
        <v>88.6</v>
      </c>
      <c r="H259" s="45" t="s">
        <v>85</v>
      </c>
    </row>
    <row r="260" spans="1:8" ht="15.75" x14ac:dyDescent="0.25">
      <c r="A260" s="1" t="s">
        <v>225</v>
      </c>
      <c r="B260" s="69" t="s">
        <v>1</v>
      </c>
      <c r="C260" s="2" t="s">
        <v>145</v>
      </c>
      <c r="D260" s="69" t="s">
        <v>10</v>
      </c>
      <c r="E260" s="32">
        <v>67</v>
      </c>
      <c r="F260" s="41">
        <f t="shared" si="6"/>
        <v>82.41</v>
      </c>
      <c r="G260" s="33">
        <f t="shared" si="7"/>
        <v>82.4</v>
      </c>
      <c r="H260" s="47"/>
    </row>
    <row r="261" spans="1:8" ht="15" customHeight="1" thickBot="1" x14ac:dyDescent="0.3">
      <c r="A261" s="7"/>
      <c r="B261" s="70"/>
      <c r="C261" s="5" t="s">
        <v>146</v>
      </c>
      <c r="D261" s="70"/>
      <c r="E261" s="36">
        <v>96</v>
      </c>
      <c r="F261" s="42">
        <f t="shared" si="6"/>
        <v>118.08</v>
      </c>
      <c r="G261" s="37">
        <f t="shared" si="7"/>
        <v>118.1</v>
      </c>
      <c r="H261" s="45"/>
    </row>
    <row r="262" spans="1:8" ht="9" customHeight="1" thickBot="1" x14ac:dyDescent="0.3"/>
    <row r="263" spans="1:8" ht="19.5" customHeight="1" thickBot="1" x14ac:dyDescent="0.3">
      <c r="A263" s="83" t="s">
        <v>226</v>
      </c>
      <c r="B263" s="84"/>
      <c r="C263" s="84"/>
      <c r="D263" s="84"/>
      <c r="E263" s="84"/>
      <c r="F263" s="84"/>
      <c r="G263" s="84"/>
      <c r="H263" s="85"/>
    </row>
    <row r="264" spans="1:8" ht="19.5" customHeight="1" thickBot="1" x14ac:dyDescent="0.3">
      <c r="A264" s="83" t="s">
        <v>227</v>
      </c>
      <c r="B264" s="84"/>
      <c r="C264" s="84"/>
      <c r="D264" s="84"/>
      <c r="E264" s="84"/>
      <c r="F264" s="84"/>
      <c r="G264" s="84"/>
      <c r="H264" s="85"/>
    </row>
    <row r="265" spans="1:8" x14ac:dyDescent="0.25">
      <c r="A265" s="11"/>
      <c r="B265" s="11"/>
    </row>
    <row r="266" spans="1:8" s="30" customFormat="1" ht="15.75" x14ac:dyDescent="0.25">
      <c r="A266" s="28" t="s">
        <v>144</v>
      </c>
      <c r="B266" s="29"/>
    </row>
    <row r="267" spans="1:8" s="30" customFormat="1" ht="15.75" x14ac:dyDescent="0.25">
      <c r="A267" s="64" t="s">
        <v>224</v>
      </c>
      <c r="B267" s="29"/>
    </row>
    <row r="268" spans="1:8" s="30" customFormat="1" ht="15.75" x14ac:dyDescent="0.25">
      <c r="A268" s="64"/>
      <c r="B268" s="29"/>
    </row>
    <row r="269" spans="1:8" s="30" customFormat="1" ht="15.75" x14ac:dyDescent="0.25">
      <c r="A269" s="86" t="s">
        <v>19</v>
      </c>
      <c r="B269" s="86"/>
      <c r="C269" s="31"/>
      <c r="D269" s="31"/>
    </row>
    <row r="270" spans="1:8" ht="4.5" customHeight="1" thickBot="1" x14ac:dyDescent="0.3">
      <c r="A270" s="10"/>
      <c r="B270" s="10"/>
      <c r="C270" s="10"/>
      <c r="D270" s="10"/>
    </row>
    <row r="271" spans="1:8" x14ac:dyDescent="0.25">
      <c r="A271" s="80" t="s">
        <v>20</v>
      </c>
      <c r="B271" s="81"/>
      <c r="C271" s="81"/>
      <c r="D271" s="81"/>
      <c r="E271" s="81"/>
      <c r="F271" s="81"/>
      <c r="G271" s="81"/>
      <c r="H271" s="82"/>
    </row>
    <row r="272" spans="1:8" x14ac:dyDescent="0.25">
      <c r="A272" s="77" t="s">
        <v>21</v>
      </c>
      <c r="B272" s="78"/>
      <c r="C272" s="78"/>
      <c r="D272" s="78"/>
      <c r="E272" s="78"/>
      <c r="F272" s="78"/>
      <c r="G272" s="78"/>
      <c r="H272" s="79"/>
    </row>
    <row r="273" spans="1:8" x14ac:dyDescent="0.25">
      <c r="A273" s="77" t="s">
        <v>22</v>
      </c>
      <c r="B273" s="78"/>
      <c r="C273" s="78"/>
      <c r="D273" s="78"/>
      <c r="E273" s="78"/>
      <c r="F273" s="78"/>
      <c r="G273" s="78"/>
      <c r="H273" s="79"/>
    </row>
    <row r="274" spans="1:8" ht="15.75" thickBot="1" x14ac:dyDescent="0.3">
      <c r="A274" s="74" t="s">
        <v>23</v>
      </c>
      <c r="B274" s="75"/>
      <c r="C274" s="75"/>
      <c r="D274" s="75"/>
      <c r="E274" s="75"/>
      <c r="F274" s="75"/>
      <c r="G274" s="75"/>
      <c r="H274" s="76"/>
    </row>
  </sheetData>
  <mergeCells count="15">
    <mergeCell ref="H254:H257"/>
    <mergeCell ref="A274:H274"/>
    <mergeCell ref="A273:H273"/>
    <mergeCell ref="A272:H272"/>
    <mergeCell ref="A271:H271"/>
    <mergeCell ref="A263:H263"/>
    <mergeCell ref="B260:B261"/>
    <mergeCell ref="D260:D261"/>
    <mergeCell ref="A269:B269"/>
    <mergeCell ref="A264:H264"/>
    <mergeCell ref="E4:H4"/>
    <mergeCell ref="B235:B236"/>
    <mergeCell ref="D235:D236"/>
    <mergeCell ref="H139:H142"/>
    <mergeCell ref="H235:H236"/>
  </mergeCells>
  <pageMargins left="0.35433070866141736" right="0.31496062992125984" top="0.74803149606299213" bottom="0.74803149606299213" header="0.31496062992125984" footer="0.31496062992125984"/>
  <pageSetup paperSize="9" scale="62" fitToHeight="0" orientation="portrait" r:id="rId1"/>
  <rowBreaks count="3" manualBreakCount="3">
    <brk id="74" max="6" man="1"/>
    <brk id="150" max="6" man="1"/>
    <brk id="21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86"/>
  <sheetViews>
    <sheetView topLeftCell="A40" zoomScaleNormal="100" workbookViewId="0">
      <selection activeCell="J16" sqref="J16"/>
    </sheetView>
  </sheetViews>
  <sheetFormatPr defaultRowHeight="15" x14ac:dyDescent="0.25"/>
  <cols>
    <col min="1" max="1" width="12.28515625" customWidth="1"/>
    <col min="2" max="2" width="19.140625" customWidth="1"/>
    <col min="3" max="3" width="24.5703125" bestFit="1" customWidth="1"/>
    <col min="4" max="4" width="24.5703125" hidden="1" customWidth="1"/>
    <col min="5" max="5" width="22.85546875" bestFit="1" customWidth="1"/>
    <col min="6" max="6" width="19.28515625" bestFit="1" customWidth="1"/>
  </cols>
  <sheetData>
    <row r="3" spans="1:6" ht="15.75" thickBot="1" x14ac:dyDescent="0.3"/>
    <row r="4" spans="1:6" ht="31.5" customHeight="1" thickBot="1" x14ac:dyDescent="0.3">
      <c r="E4" s="66" t="s">
        <v>241</v>
      </c>
      <c r="F4" s="68"/>
    </row>
    <row r="5" spans="1:6" ht="31.5" customHeight="1" thickBot="1" x14ac:dyDescent="0.3">
      <c r="A5" s="16" t="s">
        <v>6</v>
      </c>
      <c r="B5" s="16" t="s">
        <v>2</v>
      </c>
      <c r="C5" s="16" t="s">
        <v>140</v>
      </c>
      <c r="D5" s="16"/>
      <c r="E5" s="17" t="s">
        <v>141</v>
      </c>
      <c r="F5" s="17" t="s">
        <v>142</v>
      </c>
    </row>
    <row r="6" spans="1:6" ht="29.25" customHeight="1" thickBot="1" x14ac:dyDescent="0.3">
      <c r="A6" s="87" t="s">
        <v>61</v>
      </c>
      <c r="B6" s="87"/>
      <c r="C6" s="87"/>
      <c r="D6" s="87"/>
      <c r="E6" s="87"/>
      <c r="F6" s="87"/>
    </row>
    <row r="7" spans="1:6" x14ac:dyDescent="0.25">
      <c r="A7" s="88" t="s">
        <v>41</v>
      </c>
      <c r="B7" s="53" t="s">
        <v>24</v>
      </c>
      <c r="C7" s="99">
        <v>53</v>
      </c>
      <c r="D7" s="99">
        <f>C7*1.23</f>
        <v>65.19</v>
      </c>
      <c r="E7" s="99">
        <f>ROUND(D7,1)</f>
        <v>65.2</v>
      </c>
      <c r="F7" s="98" t="s">
        <v>117</v>
      </c>
    </row>
    <row r="8" spans="1:6" x14ac:dyDescent="0.25">
      <c r="A8" s="89"/>
      <c r="B8" s="54" t="s">
        <v>25</v>
      </c>
      <c r="C8" s="100"/>
      <c r="D8" s="132"/>
      <c r="E8" s="100"/>
      <c r="F8" s="91"/>
    </row>
    <row r="9" spans="1:6" x14ac:dyDescent="0.25">
      <c r="A9" s="89"/>
      <c r="B9" s="54" t="s">
        <v>18</v>
      </c>
      <c r="C9" s="100"/>
      <c r="D9" s="132"/>
      <c r="E9" s="100"/>
      <c r="F9" s="91"/>
    </row>
    <row r="10" spans="1:6" x14ac:dyDescent="0.25">
      <c r="A10" s="89"/>
      <c r="B10" s="54" t="s">
        <v>26</v>
      </c>
      <c r="C10" s="100"/>
      <c r="D10" s="132"/>
      <c r="E10" s="100"/>
      <c r="F10" s="91"/>
    </row>
    <row r="11" spans="1:6" x14ac:dyDescent="0.25">
      <c r="A11" s="89"/>
      <c r="B11" s="54" t="s">
        <v>27</v>
      </c>
      <c r="C11" s="100"/>
      <c r="D11" s="132"/>
      <c r="E11" s="100"/>
      <c r="F11" s="91"/>
    </row>
    <row r="12" spans="1:6" x14ac:dyDescent="0.25">
      <c r="A12" s="89"/>
      <c r="B12" s="54" t="s">
        <v>28</v>
      </c>
      <c r="C12" s="100"/>
      <c r="D12" s="132"/>
      <c r="E12" s="100"/>
      <c r="F12" s="91"/>
    </row>
    <row r="13" spans="1:6" x14ac:dyDescent="0.25">
      <c r="A13" s="89"/>
      <c r="B13" s="54" t="s">
        <v>29</v>
      </c>
      <c r="C13" s="100"/>
      <c r="D13" s="132"/>
      <c r="E13" s="100"/>
      <c r="F13" s="91"/>
    </row>
    <row r="14" spans="1:6" x14ac:dyDescent="0.25">
      <c r="A14" s="89"/>
      <c r="B14" s="54" t="s">
        <v>30</v>
      </c>
      <c r="C14" s="100"/>
      <c r="D14" s="132"/>
      <c r="E14" s="100"/>
      <c r="F14" s="91"/>
    </row>
    <row r="15" spans="1:6" x14ac:dyDescent="0.25">
      <c r="A15" s="89"/>
      <c r="B15" s="54" t="s">
        <v>31</v>
      </c>
      <c r="C15" s="100"/>
      <c r="D15" s="132"/>
      <c r="E15" s="100"/>
      <c r="F15" s="91"/>
    </row>
    <row r="16" spans="1:6" x14ac:dyDescent="0.25">
      <c r="A16" s="89"/>
      <c r="B16" s="54" t="s">
        <v>32</v>
      </c>
      <c r="C16" s="100"/>
      <c r="D16" s="132"/>
      <c r="E16" s="100"/>
      <c r="F16" s="91"/>
    </row>
    <row r="17" spans="1:6" x14ac:dyDescent="0.25">
      <c r="A17" s="89"/>
      <c r="B17" s="54" t="s">
        <v>33</v>
      </c>
      <c r="C17" s="101"/>
      <c r="D17" s="101"/>
      <c r="E17" s="101"/>
      <c r="F17" s="91"/>
    </row>
    <row r="18" spans="1:6" x14ac:dyDescent="0.25">
      <c r="A18" s="89"/>
      <c r="B18" s="54" t="s">
        <v>34</v>
      </c>
      <c r="C18" s="102">
        <v>65</v>
      </c>
      <c r="D18" s="102">
        <f>C18*1.23</f>
        <v>79.95</v>
      </c>
      <c r="E18" s="102">
        <f>ROUND(D18,1)</f>
        <v>80</v>
      </c>
      <c r="F18" s="91"/>
    </row>
    <row r="19" spans="1:6" x14ac:dyDescent="0.25">
      <c r="A19" s="89"/>
      <c r="B19" s="54" t="s">
        <v>35</v>
      </c>
      <c r="C19" s="100"/>
      <c r="D19" s="132"/>
      <c r="E19" s="100"/>
      <c r="F19" s="91"/>
    </row>
    <row r="20" spans="1:6" x14ac:dyDescent="0.25">
      <c r="A20" s="89"/>
      <c r="B20" s="54" t="s">
        <v>36</v>
      </c>
      <c r="C20" s="100"/>
      <c r="D20" s="132"/>
      <c r="E20" s="100"/>
      <c r="F20" s="91"/>
    </row>
    <row r="21" spans="1:6" x14ac:dyDescent="0.25">
      <c r="A21" s="89"/>
      <c r="B21" s="54" t="s">
        <v>37</v>
      </c>
      <c r="C21" s="100"/>
      <c r="D21" s="132"/>
      <c r="E21" s="100"/>
      <c r="F21" s="91"/>
    </row>
    <row r="22" spans="1:6" x14ac:dyDescent="0.25">
      <c r="A22" s="89"/>
      <c r="B22" s="54" t="s">
        <v>38</v>
      </c>
      <c r="C22" s="100"/>
      <c r="D22" s="132"/>
      <c r="E22" s="100"/>
      <c r="F22" s="91"/>
    </row>
    <row r="23" spans="1:6" x14ac:dyDescent="0.25">
      <c r="A23" s="89"/>
      <c r="B23" s="54" t="s">
        <v>39</v>
      </c>
      <c r="C23" s="100"/>
      <c r="D23" s="132"/>
      <c r="E23" s="100"/>
      <c r="F23" s="91"/>
    </row>
    <row r="24" spans="1:6" ht="15.75" thickBot="1" x14ac:dyDescent="0.3">
      <c r="A24" s="90"/>
      <c r="B24" s="55" t="s">
        <v>40</v>
      </c>
      <c r="C24" s="103"/>
      <c r="D24" s="103"/>
      <c r="E24" s="103"/>
      <c r="F24" s="92"/>
    </row>
    <row r="25" spans="1:6" ht="15" customHeight="1" x14ac:dyDescent="0.25">
      <c r="A25" s="104" t="s">
        <v>50</v>
      </c>
      <c r="B25" s="53" t="s">
        <v>42</v>
      </c>
      <c r="C25" s="99">
        <v>74</v>
      </c>
      <c r="D25" s="99">
        <f>C25*1.23</f>
        <v>91.02</v>
      </c>
      <c r="E25" s="99">
        <f>ROUND(D25,1)</f>
        <v>91</v>
      </c>
      <c r="F25" s="98" t="s">
        <v>116</v>
      </c>
    </row>
    <row r="26" spans="1:6" x14ac:dyDescent="0.25">
      <c r="A26" s="105"/>
      <c r="B26" s="54" t="s">
        <v>43</v>
      </c>
      <c r="C26" s="100"/>
      <c r="D26" s="132"/>
      <c r="E26" s="100"/>
      <c r="F26" s="91"/>
    </row>
    <row r="27" spans="1:6" x14ac:dyDescent="0.25">
      <c r="A27" s="105"/>
      <c r="B27" s="54" t="s">
        <v>44</v>
      </c>
      <c r="C27" s="100"/>
      <c r="D27" s="132"/>
      <c r="E27" s="100"/>
      <c r="F27" s="91"/>
    </row>
    <row r="28" spans="1:6" x14ac:dyDescent="0.25">
      <c r="A28" s="105"/>
      <c r="B28" s="54" t="s">
        <v>45</v>
      </c>
      <c r="C28" s="100"/>
      <c r="D28" s="132"/>
      <c r="E28" s="100"/>
      <c r="F28" s="91"/>
    </row>
    <row r="29" spans="1:6" x14ac:dyDescent="0.25">
      <c r="A29" s="105"/>
      <c r="B29" s="54" t="s">
        <v>46</v>
      </c>
      <c r="C29" s="100"/>
      <c r="D29" s="132"/>
      <c r="E29" s="100"/>
      <c r="F29" s="91"/>
    </row>
    <row r="30" spans="1:6" x14ac:dyDescent="0.25">
      <c r="A30" s="105"/>
      <c r="B30" s="54" t="s">
        <v>47</v>
      </c>
      <c r="C30" s="100"/>
      <c r="D30" s="132"/>
      <c r="E30" s="100"/>
      <c r="F30" s="91"/>
    </row>
    <row r="31" spans="1:6" x14ac:dyDescent="0.25">
      <c r="A31" s="105"/>
      <c r="B31" s="54" t="s">
        <v>48</v>
      </c>
      <c r="C31" s="100"/>
      <c r="D31" s="132"/>
      <c r="E31" s="100"/>
      <c r="F31" s="91"/>
    </row>
    <row r="32" spans="1:6" ht="15.75" thickBot="1" x14ac:dyDescent="0.3">
      <c r="A32" s="106"/>
      <c r="B32" s="55" t="s">
        <v>49</v>
      </c>
      <c r="C32" s="103"/>
      <c r="D32" s="103"/>
      <c r="E32" s="103"/>
      <c r="F32" s="92"/>
    </row>
    <row r="33" spans="1:6" x14ac:dyDescent="0.25">
      <c r="A33" s="107" t="s">
        <v>60</v>
      </c>
      <c r="B33" s="53" t="s">
        <v>51</v>
      </c>
      <c r="C33" s="99">
        <v>74</v>
      </c>
      <c r="D33" s="99">
        <v>91.02</v>
      </c>
      <c r="E33" s="99">
        <v>91</v>
      </c>
      <c r="F33" s="98" t="s">
        <v>116</v>
      </c>
    </row>
    <row r="34" spans="1:6" x14ac:dyDescent="0.25">
      <c r="A34" s="108"/>
      <c r="B34" s="54" t="s">
        <v>59</v>
      </c>
      <c r="C34" s="100"/>
      <c r="D34" s="132"/>
      <c r="E34" s="100"/>
      <c r="F34" s="91"/>
    </row>
    <row r="35" spans="1:6" x14ac:dyDescent="0.25">
      <c r="A35" s="108"/>
      <c r="B35" s="54" t="s">
        <v>52</v>
      </c>
      <c r="C35" s="100"/>
      <c r="D35" s="132"/>
      <c r="E35" s="100"/>
      <c r="F35" s="91"/>
    </row>
    <row r="36" spans="1:6" x14ac:dyDescent="0.25">
      <c r="A36" s="108"/>
      <c r="B36" s="54" t="s">
        <v>53</v>
      </c>
      <c r="C36" s="100"/>
      <c r="D36" s="132"/>
      <c r="E36" s="100"/>
      <c r="F36" s="91"/>
    </row>
    <row r="37" spans="1:6" x14ac:dyDescent="0.25">
      <c r="A37" s="108"/>
      <c r="B37" s="54" t="s">
        <v>54</v>
      </c>
      <c r="C37" s="100"/>
      <c r="D37" s="132"/>
      <c r="E37" s="100"/>
      <c r="F37" s="91"/>
    </row>
    <row r="38" spans="1:6" x14ac:dyDescent="0.25">
      <c r="A38" s="108"/>
      <c r="B38" s="54" t="s">
        <v>55</v>
      </c>
      <c r="C38" s="100"/>
      <c r="D38" s="132"/>
      <c r="E38" s="100"/>
      <c r="F38" s="91"/>
    </row>
    <row r="39" spans="1:6" x14ac:dyDescent="0.25">
      <c r="A39" s="108"/>
      <c r="B39" s="54" t="s">
        <v>56</v>
      </c>
      <c r="C39" s="100"/>
      <c r="D39" s="132"/>
      <c r="E39" s="100"/>
      <c r="F39" s="91"/>
    </row>
    <row r="40" spans="1:6" x14ac:dyDescent="0.25">
      <c r="A40" s="108"/>
      <c r="B40" s="54" t="s">
        <v>57</v>
      </c>
      <c r="C40" s="100"/>
      <c r="D40" s="132"/>
      <c r="E40" s="100"/>
      <c r="F40" s="91"/>
    </row>
    <row r="41" spans="1:6" ht="15.75" thickBot="1" x14ac:dyDescent="0.3">
      <c r="A41" s="109"/>
      <c r="B41" s="56" t="s">
        <v>58</v>
      </c>
      <c r="C41" s="100"/>
      <c r="D41" s="103"/>
      <c r="E41" s="100"/>
      <c r="F41" s="91"/>
    </row>
    <row r="42" spans="1:6" ht="16.5" customHeight="1" x14ac:dyDescent="0.25">
      <c r="A42" s="110" t="s">
        <v>101</v>
      </c>
      <c r="B42" s="57" t="s">
        <v>137</v>
      </c>
      <c r="C42" s="96">
        <v>74</v>
      </c>
      <c r="D42" s="96">
        <f>C42*1.23</f>
        <v>91.02</v>
      </c>
      <c r="E42" s="96">
        <f>ROUND(D42,1)</f>
        <v>91</v>
      </c>
      <c r="F42" s="113" t="s">
        <v>116</v>
      </c>
    </row>
    <row r="43" spans="1:6" ht="16.5" customHeight="1" x14ac:dyDescent="0.25">
      <c r="A43" s="111"/>
      <c r="B43" s="58" t="s">
        <v>102</v>
      </c>
      <c r="C43" s="94"/>
      <c r="D43" s="94"/>
      <c r="E43" s="94"/>
      <c r="F43" s="114"/>
    </row>
    <row r="44" spans="1:6" ht="16.5" customHeight="1" x14ac:dyDescent="0.25">
      <c r="A44" s="111"/>
      <c r="B44" s="58" t="s">
        <v>103</v>
      </c>
      <c r="C44" s="94"/>
      <c r="D44" s="94"/>
      <c r="E44" s="94"/>
      <c r="F44" s="114"/>
    </row>
    <row r="45" spans="1:6" ht="16.5" customHeight="1" x14ac:dyDescent="0.25">
      <c r="A45" s="111"/>
      <c r="B45" s="58" t="s">
        <v>138</v>
      </c>
      <c r="C45" s="94"/>
      <c r="D45" s="94"/>
      <c r="E45" s="94"/>
      <c r="F45" s="114"/>
    </row>
    <row r="46" spans="1:6" ht="16.5" customHeight="1" x14ac:dyDescent="0.25">
      <c r="A46" s="111"/>
      <c r="B46" s="58" t="s">
        <v>104</v>
      </c>
      <c r="C46" s="94"/>
      <c r="D46" s="94"/>
      <c r="E46" s="94"/>
      <c r="F46" s="114"/>
    </row>
    <row r="47" spans="1:6" ht="16.5" customHeight="1" x14ac:dyDescent="0.25">
      <c r="A47" s="111"/>
      <c r="B47" s="58" t="s">
        <v>105</v>
      </c>
      <c r="C47" s="94"/>
      <c r="D47" s="94"/>
      <c r="E47" s="94"/>
      <c r="F47" s="114"/>
    </row>
    <row r="48" spans="1:6" ht="16.5" customHeight="1" x14ac:dyDescent="0.25">
      <c r="A48" s="111"/>
      <c r="B48" s="58" t="s">
        <v>106</v>
      </c>
      <c r="C48" s="94"/>
      <c r="D48" s="94"/>
      <c r="E48" s="94"/>
      <c r="F48" s="114"/>
    </row>
    <row r="49" spans="1:6" ht="16.5" customHeight="1" x14ac:dyDescent="0.25">
      <c r="A49" s="111"/>
      <c r="B49" s="58" t="s">
        <v>107</v>
      </c>
      <c r="C49" s="94"/>
      <c r="D49" s="94"/>
      <c r="E49" s="94"/>
      <c r="F49" s="114"/>
    </row>
    <row r="50" spans="1:6" ht="16.5" customHeight="1" x14ac:dyDescent="0.25">
      <c r="A50" s="111"/>
      <c r="B50" s="58" t="s">
        <v>113</v>
      </c>
      <c r="C50" s="94"/>
      <c r="D50" s="94"/>
      <c r="E50" s="94"/>
      <c r="F50" s="114"/>
    </row>
    <row r="51" spans="1:6" ht="16.5" customHeight="1" x14ac:dyDescent="0.25">
      <c r="A51" s="111"/>
      <c r="B51" s="58" t="s">
        <v>108</v>
      </c>
      <c r="C51" s="94"/>
      <c r="D51" s="94"/>
      <c r="E51" s="94"/>
      <c r="F51" s="114"/>
    </row>
    <row r="52" spans="1:6" ht="16.5" customHeight="1" x14ac:dyDescent="0.25">
      <c r="A52" s="111"/>
      <c r="B52" s="58" t="s">
        <v>109</v>
      </c>
      <c r="C52" s="94"/>
      <c r="D52" s="94"/>
      <c r="E52" s="94"/>
      <c r="F52" s="114"/>
    </row>
    <row r="53" spans="1:6" ht="16.5" customHeight="1" x14ac:dyDescent="0.25">
      <c r="A53" s="111"/>
      <c r="B53" s="58" t="s">
        <v>114</v>
      </c>
      <c r="C53" s="94"/>
      <c r="D53" s="94"/>
      <c r="E53" s="94"/>
      <c r="F53" s="114"/>
    </row>
    <row r="54" spans="1:6" ht="16.5" customHeight="1" x14ac:dyDescent="0.25">
      <c r="A54" s="111"/>
      <c r="B54" s="58" t="s">
        <v>110</v>
      </c>
      <c r="C54" s="94"/>
      <c r="D54" s="94"/>
      <c r="E54" s="94"/>
      <c r="F54" s="114"/>
    </row>
    <row r="55" spans="1:6" ht="16.5" customHeight="1" x14ac:dyDescent="0.25">
      <c r="A55" s="111"/>
      <c r="B55" s="58" t="s">
        <v>111</v>
      </c>
      <c r="C55" s="97"/>
      <c r="D55" s="97"/>
      <c r="E55" s="97"/>
      <c r="F55" s="114"/>
    </row>
    <row r="56" spans="1:6" ht="16.5" customHeight="1" thickBot="1" x14ac:dyDescent="0.3">
      <c r="A56" s="112"/>
      <c r="B56" s="59" t="s">
        <v>112</v>
      </c>
      <c r="C56" s="60">
        <v>97</v>
      </c>
      <c r="D56" s="60">
        <f>C56*1.23</f>
        <v>119.31</v>
      </c>
      <c r="E56" s="60">
        <f>ROUND(D56,1)</f>
        <v>119.3</v>
      </c>
      <c r="F56" s="115"/>
    </row>
    <row r="57" spans="1:6" ht="16.5" customHeight="1" x14ac:dyDescent="0.25">
      <c r="A57" s="89" t="s">
        <v>219</v>
      </c>
      <c r="B57" s="61" t="s">
        <v>200</v>
      </c>
      <c r="C57" s="62">
        <v>62</v>
      </c>
      <c r="D57" s="62">
        <f>C57*1.23</f>
        <v>76.260000000000005</v>
      </c>
      <c r="E57" s="62">
        <f>ROUND(D57,1)</f>
        <v>76.3</v>
      </c>
      <c r="F57" s="91" t="s">
        <v>116</v>
      </c>
    </row>
    <row r="58" spans="1:6" ht="16.5" customHeight="1" x14ac:dyDescent="0.25">
      <c r="A58" s="89"/>
      <c r="B58" s="58" t="s">
        <v>201</v>
      </c>
      <c r="C58" s="63">
        <v>62</v>
      </c>
      <c r="D58" s="63">
        <f>C58*1.23</f>
        <v>76.260000000000005</v>
      </c>
      <c r="E58" s="63">
        <f>ROUND(D58,1)</f>
        <v>76.3</v>
      </c>
      <c r="F58" s="91"/>
    </row>
    <row r="59" spans="1:6" ht="16.5" customHeight="1" x14ac:dyDescent="0.25">
      <c r="A59" s="89"/>
      <c r="B59" s="58" t="s">
        <v>202</v>
      </c>
      <c r="C59" s="93">
        <v>74</v>
      </c>
      <c r="D59" s="93">
        <f>C59*1.23</f>
        <v>91.02</v>
      </c>
      <c r="E59" s="93">
        <f>ROUND(D59,1)</f>
        <v>91</v>
      </c>
      <c r="F59" s="91"/>
    </row>
    <row r="60" spans="1:6" ht="16.5" customHeight="1" x14ac:dyDescent="0.25">
      <c r="A60" s="89"/>
      <c r="B60" s="58" t="s">
        <v>203</v>
      </c>
      <c r="C60" s="94"/>
      <c r="D60" s="94"/>
      <c r="E60" s="94"/>
      <c r="F60" s="91"/>
    </row>
    <row r="61" spans="1:6" ht="16.5" customHeight="1" x14ac:dyDescent="0.25">
      <c r="A61" s="89"/>
      <c r="B61" s="58" t="s">
        <v>204</v>
      </c>
      <c r="C61" s="94"/>
      <c r="D61" s="94"/>
      <c r="E61" s="94"/>
      <c r="F61" s="91"/>
    </row>
    <row r="62" spans="1:6" ht="16.5" customHeight="1" x14ac:dyDescent="0.25">
      <c r="A62" s="89"/>
      <c r="B62" s="58" t="s">
        <v>205</v>
      </c>
      <c r="C62" s="94"/>
      <c r="D62" s="94"/>
      <c r="E62" s="94"/>
      <c r="F62" s="91"/>
    </row>
    <row r="63" spans="1:6" ht="16.5" customHeight="1" x14ac:dyDescent="0.25">
      <c r="A63" s="89"/>
      <c r="B63" s="58" t="s">
        <v>206</v>
      </c>
      <c r="C63" s="94"/>
      <c r="D63" s="94"/>
      <c r="E63" s="94"/>
      <c r="F63" s="91"/>
    </row>
    <row r="64" spans="1:6" ht="16.5" customHeight="1" x14ac:dyDescent="0.25">
      <c r="A64" s="89"/>
      <c r="B64" s="58" t="s">
        <v>207</v>
      </c>
      <c r="C64" s="94"/>
      <c r="D64" s="94"/>
      <c r="E64" s="94"/>
      <c r="F64" s="91"/>
    </row>
    <row r="65" spans="1:6" ht="16.5" customHeight="1" x14ac:dyDescent="0.25">
      <c r="A65" s="89"/>
      <c r="B65" s="58" t="s">
        <v>208</v>
      </c>
      <c r="C65" s="94"/>
      <c r="D65" s="94"/>
      <c r="E65" s="94"/>
      <c r="F65" s="91"/>
    </row>
    <row r="66" spans="1:6" ht="16.5" customHeight="1" x14ac:dyDescent="0.25">
      <c r="A66" s="89"/>
      <c r="B66" s="58" t="s">
        <v>209</v>
      </c>
      <c r="C66" s="94"/>
      <c r="D66" s="94"/>
      <c r="E66" s="94"/>
      <c r="F66" s="91"/>
    </row>
    <row r="67" spans="1:6" ht="16.5" customHeight="1" x14ac:dyDescent="0.25">
      <c r="A67" s="89"/>
      <c r="B67" s="58" t="s">
        <v>210</v>
      </c>
      <c r="C67" s="94"/>
      <c r="D67" s="94"/>
      <c r="E67" s="94"/>
      <c r="F67" s="91"/>
    </row>
    <row r="68" spans="1:6" ht="16.5" customHeight="1" x14ac:dyDescent="0.25">
      <c r="A68" s="89"/>
      <c r="B68" s="58" t="s">
        <v>220</v>
      </c>
      <c r="C68" s="94"/>
      <c r="D68" s="94"/>
      <c r="E68" s="94"/>
      <c r="F68" s="91"/>
    </row>
    <row r="69" spans="1:6" ht="16.5" customHeight="1" x14ac:dyDescent="0.25">
      <c r="A69" s="89"/>
      <c r="B69" s="58" t="s">
        <v>221</v>
      </c>
      <c r="C69" s="94"/>
      <c r="D69" s="94"/>
      <c r="E69" s="94"/>
      <c r="F69" s="91"/>
    </row>
    <row r="70" spans="1:6" ht="16.5" customHeight="1" x14ac:dyDescent="0.25">
      <c r="A70" s="89"/>
      <c r="B70" s="58" t="s">
        <v>211</v>
      </c>
      <c r="C70" s="94"/>
      <c r="D70" s="94"/>
      <c r="E70" s="94"/>
      <c r="F70" s="91"/>
    </row>
    <row r="71" spans="1:6" ht="16.5" customHeight="1" x14ac:dyDescent="0.25">
      <c r="A71" s="89"/>
      <c r="B71" s="58" t="s">
        <v>212</v>
      </c>
      <c r="C71" s="94"/>
      <c r="D71" s="94"/>
      <c r="E71" s="94"/>
      <c r="F71" s="91"/>
    </row>
    <row r="72" spans="1:6" ht="16.5" customHeight="1" x14ac:dyDescent="0.25">
      <c r="A72" s="89"/>
      <c r="B72" s="58" t="s">
        <v>213</v>
      </c>
      <c r="C72" s="94"/>
      <c r="D72" s="94"/>
      <c r="E72" s="94"/>
      <c r="F72" s="91"/>
    </row>
    <row r="73" spans="1:6" ht="16.5" customHeight="1" x14ac:dyDescent="0.25">
      <c r="A73" s="89"/>
      <c r="B73" s="58" t="s">
        <v>214</v>
      </c>
      <c r="C73" s="94"/>
      <c r="D73" s="94"/>
      <c r="E73" s="94"/>
      <c r="F73" s="91"/>
    </row>
    <row r="74" spans="1:6" ht="16.5" customHeight="1" x14ac:dyDescent="0.25">
      <c r="A74" s="89"/>
      <c r="B74" s="58" t="s">
        <v>215</v>
      </c>
      <c r="C74" s="94"/>
      <c r="D74" s="94"/>
      <c r="E74" s="94"/>
      <c r="F74" s="91"/>
    </row>
    <row r="75" spans="1:6" ht="16.5" customHeight="1" x14ac:dyDescent="0.25">
      <c r="A75" s="89"/>
      <c r="B75" s="58" t="s">
        <v>216</v>
      </c>
      <c r="C75" s="94"/>
      <c r="D75" s="94"/>
      <c r="E75" s="94"/>
      <c r="F75" s="91"/>
    </row>
    <row r="76" spans="1:6" ht="16.5" customHeight="1" x14ac:dyDescent="0.25">
      <c r="A76" s="89"/>
      <c r="B76" s="58" t="s">
        <v>217</v>
      </c>
      <c r="C76" s="94"/>
      <c r="D76" s="94"/>
      <c r="E76" s="94"/>
      <c r="F76" s="91"/>
    </row>
    <row r="77" spans="1:6" ht="16.5" customHeight="1" thickBot="1" x14ac:dyDescent="0.3">
      <c r="A77" s="90"/>
      <c r="B77" s="59" t="s">
        <v>218</v>
      </c>
      <c r="C77" s="95"/>
      <c r="D77" s="95"/>
      <c r="E77" s="95"/>
      <c r="F77" s="92"/>
    </row>
    <row r="78" spans="1:6" ht="16.5" customHeight="1" x14ac:dyDescent="0.25"/>
    <row r="79" spans="1:6" ht="14.25" customHeight="1" x14ac:dyDescent="0.25">
      <c r="A79" s="87" t="s">
        <v>61</v>
      </c>
      <c r="B79" s="87"/>
      <c r="C79" s="87"/>
      <c r="D79" s="87"/>
      <c r="E79" s="87"/>
      <c r="F79" s="87"/>
    </row>
    <row r="80" spans="1:6" x14ac:dyDescent="0.25">
      <c r="A80" s="11" t="s">
        <v>115</v>
      </c>
    </row>
    <row r="81" spans="1:6" x14ac:dyDescent="0.25">
      <c r="A81" s="12" t="s">
        <v>139</v>
      </c>
      <c r="B81" s="10"/>
      <c r="C81" s="10"/>
      <c r="D81" s="10"/>
      <c r="E81" s="10"/>
      <c r="F81" s="10"/>
    </row>
    <row r="82" spans="1:6" ht="15.75" thickBot="1" x14ac:dyDescent="0.3">
      <c r="A82" s="10"/>
      <c r="B82" s="10"/>
      <c r="C82" s="10"/>
      <c r="D82" s="10"/>
      <c r="E82" s="10"/>
      <c r="F82" s="10"/>
    </row>
    <row r="83" spans="1:6" x14ac:dyDescent="0.25">
      <c r="A83" s="80" t="s">
        <v>20</v>
      </c>
      <c r="B83" s="81"/>
      <c r="C83" s="81"/>
      <c r="D83" s="81"/>
      <c r="E83" s="81"/>
      <c r="F83" s="82"/>
    </row>
    <row r="84" spans="1:6" x14ac:dyDescent="0.25">
      <c r="A84" s="77" t="s">
        <v>21</v>
      </c>
      <c r="B84" s="78"/>
      <c r="C84" s="78"/>
      <c r="D84" s="78"/>
      <c r="E84" s="78"/>
      <c r="F84" s="79"/>
    </row>
    <row r="85" spans="1:6" x14ac:dyDescent="0.25">
      <c r="A85" s="77" t="s">
        <v>22</v>
      </c>
      <c r="B85" s="78"/>
      <c r="C85" s="78"/>
      <c r="D85" s="78"/>
      <c r="E85" s="78"/>
      <c r="F85" s="79"/>
    </row>
    <row r="86" spans="1:6" ht="15.75" thickBot="1" x14ac:dyDescent="0.3">
      <c r="A86" s="74" t="s">
        <v>23</v>
      </c>
      <c r="B86" s="75"/>
      <c r="C86" s="75"/>
      <c r="D86" s="75"/>
      <c r="E86" s="75"/>
      <c r="F86" s="76"/>
    </row>
  </sheetData>
  <sortState xmlns:xlrd2="http://schemas.microsoft.com/office/spreadsheetml/2017/richdata2" ref="B42:B55">
    <sortCondition ref="B42:B55"/>
  </sortState>
  <mergeCells count="35">
    <mergeCell ref="D7:D17"/>
    <mergeCell ref="D42:D55"/>
    <mergeCell ref="D33:D41"/>
    <mergeCell ref="D25:D32"/>
    <mergeCell ref="D59:D77"/>
    <mergeCell ref="A85:F85"/>
    <mergeCell ref="A86:F86"/>
    <mergeCell ref="A25:A32"/>
    <mergeCell ref="A33:A41"/>
    <mergeCell ref="A42:A56"/>
    <mergeCell ref="F25:F32"/>
    <mergeCell ref="F42:F56"/>
    <mergeCell ref="F33:F41"/>
    <mergeCell ref="C33:C41"/>
    <mergeCell ref="E33:E41"/>
    <mergeCell ref="E25:E32"/>
    <mergeCell ref="C25:C32"/>
    <mergeCell ref="A83:F83"/>
    <mergeCell ref="A84:F84"/>
    <mergeCell ref="E4:F4"/>
    <mergeCell ref="A79:F79"/>
    <mergeCell ref="A6:F6"/>
    <mergeCell ref="A7:A24"/>
    <mergeCell ref="F57:F77"/>
    <mergeCell ref="A57:A77"/>
    <mergeCell ref="E59:E77"/>
    <mergeCell ref="C59:C77"/>
    <mergeCell ref="E42:E55"/>
    <mergeCell ref="C42:C55"/>
    <mergeCell ref="F7:F24"/>
    <mergeCell ref="E7:E17"/>
    <mergeCell ref="C7:C17"/>
    <mergeCell ref="E18:E24"/>
    <mergeCell ref="C18:C24"/>
    <mergeCell ref="D18:D2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Normal="100" workbookViewId="0">
      <selection activeCell="J22" sqref="J22"/>
    </sheetView>
  </sheetViews>
  <sheetFormatPr defaultRowHeight="15" x14ac:dyDescent="0.25"/>
  <cols>
    <col min="1" max="1" width="15.7109375" customWidth="1"/>
    <col min="2" max="2" width="19.7109375" customWidth="1"/>
    <col min="3" max="3" width="11.85546875" customWidth="1"/>
    <col min="4" max="4" width="20.7109375" customWidth="1"/>
    <col min="5" max="5" width="13.85546875" customWidth="1"/>
    <col min="6" max="6" width="13.85546875" hidden="1" customWidth="1"/>
    <col min="7" max="7" width="13.85546875" customWidth="1"/>
    <col min="8" max="8" width="14.42578125" customWidth="1"/>
  </cols>
  <sheetData>
    <row r="1" spans="1:8" ht="12.75" customHeight="1" x14ac:dyDescent="0.25"/>
    <row r="2" spans="1:8" ht="12.75" customHeight="1" x14ac:dyDescent="0.25"/>
    <row r="3" spans="1:8" ht="12.75" customHeight="1" x14ac:dyDescent="0.25"/>
    <row r="4" spans="1:8" ht="12.75" customHeight="1" x14ac:dyDescent="0.25"/>
    <row r="5" spans="1:8" ht="12.75" customHeight="1" thickBot="1" x14ac:dyDescent="0.3"/>
    <row r="6" spans="1:8" ht="18.75" customHeight="1" thickBot="1" x14ac:dyDescent="0.3">
      <c r="E6" s="66" t="s">
        <v>241</v>
      </c>
      <c r="F6" s="67"/>
      <c r="G6" s="67"/>
      <c r="H6" s="14"/>
    </row>
    <row r="7" spans="1:8" ht="18.75" customHeight="1" thickBot="1" x14ac:dyDescent="0.3">
      <c r="A7" s="8" t="s">
        <v>6</v>
      </c>
      <c r="B7" s="8" t="s">
        <v>66</v>
      </c>
      <c r="C7" s="8" t="s">
        <v>82</v>
      </c>
      <c r="D7" s="8" t="s">
        <v>83</v>
      </c>
      <c r="E7" s="8" t="s">
        <v>3</v>
      </c>
      <c r="F7" s="8"/>
      <c r="G7" s="9" t="s">
        <v>4</v>
      </c>
      <c r="H7" s="15"/>
    </row>
    <row r="8" spans="1:8" ht="15.75" thickBot="1" x14ac:dyDescent="0.3">
      <c r="A8" s="51" t="s">
        <v>168</v>
      </c>
      <c r="B8" s="20" t="s">
        <v>65</v>
      </c>
      <c r="C8" s="2">
        <v>137</v>
      </c>
      <c r="D8" s="2" t="s">
        <v>67</v>
      </c>
      <c r="E8" s="3">
        <v>77</v>
      </c>
      <c r="F8" s="3">
        <f t="shared" ref="F8:F14" si="0">E8*1.23</f>
        <v>94.71</v>
      </c>
      <c r="G8" s="18">
        <f t="shared" ref="G8:G14" si="1">ROUND(F8,1)</f>
        <v>94.7</v>
      </c>
    </row>
    <row r="9" spans="1:8" x14ac:dyDescent="0.25">
      <c r="A9" s="51" t="s">
        <v>147</v>
      </c>
      <c r="B9" s="20" t="s">
        <v>149</v>
      </c>
      <c r="C9" s="2">
        <v>310</v>
      </c>
      <c r="D9" s="2" t="s">
        <v>152</v>
      </c>
      <c r="E9" s="3">
        <v>108</v>
      </c>
      <c r="F9" s="3">
        <f t="shared" si="0"/>
        <v>132.84</v>
      </c>
      <c r="G9" s="18">
        <f t="shared" si="1"/>
        <v>132.80000000000001</v>
      </c>
    </row>
    <row r="10" spans="1:8" ht="15.75" thickBot="1" x14ac:dyDescent="0.3">
      <c r="A10" s="52" t="s">
        <v>147</v>
      </c>
      <c r="B10" s="27" t="s">
        <v>150</v>
      </c>
      <c r="C10" s="5">
        <v>300</v>
      </c>
      <c r="D10" s="5" t="s">
        <v>153</v>
      </c>
      <c r="E10" s="22">
        <v>114</v>
      </c>
      <c r="F10" s="22">
        <f t="shared" si="0"/>
        <v>140.22</v>
      </c>
      <c r="G10" s="23">
        <f t="shared" si="1"/>
        <v>140.19999999999999</v>
      </c>
    </row>
    <row r="11" spans="1:8" ht="15.75" thickBot="1" x14ac:dyDescent="0.3">
      <c r="A11" s="129" t="s">
        <v>154</v>
      </c>
      <c r="B11" s="130" t="s">
        <v>148</v>
      </c>
      <c r="C11" s="116">
        <v>280</v>
      </c>
      <c r="D11" s="116" t="s">
        <v>151</v>
      </c>
      <c r="E11" s="131">
        <v>114</v>
      </c>
      <c r="F11" s="131">
        <f t="shared" si="0"/>
        <v>140.22</v>
      </c>
      <c r="G11" s="21">
        <f t="shared" si="1"/>
        <v>140.19999999999999</v>
      </c>
    </row>
    <row r="12" spans="1:8" ht="15.75" thickBot="1" x14ac:dyDescent="0.3">
      <c r="A12" s="50" t="s">
        <v>242</v>
      </c>
      <c r="B12" s="24" t="s">
        <v>155</v>
      </c>
      <c r="C12" s="13">
        <v>290</v>
      </c>
      <c r="D12" s="13" t="s">
        <v>156</v>
      </c>
      <c r="E12" s="25">
        <v>70</v>
      </c>
      <c r="F12" s="25">
        <f t="shared" si="0"/>
        <v>86.1</v>
      </c>
      <c r="G12" s="26">
        <f t="shared" si="1"/>
        <v>86.1</v>
      </c>
    </row>
    <row r="13" spans="1:8" x14ac:dyDescent="0.25">
      <c r="A13" s="6" t="s">
        <v>71</v>
      </c>
      <c r="B13" s="117" t="s">
        <v>70</v>
      </c>
      <c r="C13" s="116">
        <v>140</v>
      </c>
      <c r="D13" s="116" t="s">
        <v>67</v>
      </c>
      <c r="E13" s="131">
        <v>95</v>
      </c>
      <c r="F13" s="131">
        <f t="shared" si="0"/>
        <v>116.85</v>
      </c>
      <c r="G13" s="21">
        <f t="shared" si="1"/>
        <v>116.9</v>
      </c>
    </row>
    <row r="14" spans="1:8" x14ac:dyDescent="0.25">
      <c r="A14" s="6" t="s">
        <v>71</v>
      </c>
      <c r="B14" s="117" t="s">
        <v>132</v>
      </c>
      <c r="C14" s="116">
        <v>140</v>
      </c>
      <c r="D14" s="116" t="s">
        <v>67</v>
      </c>
      <c r="E14" s="131">
        <v>95</v>
      </c>
      <c r="F14" s="131">
        <f t="shared" si="0"/>
        <v>116.85</v>
      </c>
      <c r="G14" s="21">
        <f t="shared" si="1"/>
        <v>116.9</v>
      </c>
    </row>
    <row r="15" spans="1:8" x14ac:dyDescent="0.25">
      <c r="A15" s="6" t="s">
        <v>71</v>
      </c>
      <c r="B15" s="117" t="s">
        <v>133</v>
      </c>
      <c r="C15" s="116">
        <v>140</v>
      </c>
      <c r="D15" s="116" t="s">
        <v>67</v>
      </c>
      <c r="E15" s="131">
        <v>95</v>
      </c>
      <c r="F15" s="131">
        <f>E15*1.23</f>
        <v>116.85</v>
      </c>
      <c r="G15" s="21">
        <f>ROUND(F15,1)</f>
        <v>116.9</v>
      </c>
    </row>
    <row r="16" spans="1:8" x14ac:dyDescent="0.25">
      <c r="A16" s="6" t="s">
        <v>71</v>
      </c>
      <c r="B16" s="117" t="s">
        <v>68</v>
      </c>
      <c r="C16" s="116">
        <v>140</v>
      </c>
      <c r="D16" s="116" t="s">
        <v>67</v>
      </c>
      <c r="E16" s="131">
        <v>95</v>
      </c>
      <c r="F16" s="131">
        <f t="shared" ref="F16:F22" si="2">E16*1.23</f>
        <v>116.85</v>
      </c>
      <c r="G16" s="21">
        <f t="shared" ref="G16:G22" si="3">ROUND(F16,1)</f>
        <v>116.9</v>
      </c>
    </row>
    <row r="17" spans="1:7" x14ac:dyDescent="0.25">
      <c r="A17" s="6" t="s">
        <v>71</v>
      </c>
      <c r="B17" s="117" t="s">
        <v>134</v>
      </c>
      <c r="C17" s="116">
        <v>140</v>
      </c>
      <c r="D17" s="116" t="s">
        <v>67</v>
      </c>
      <c r="E17" s="131">
        <v>95</v>
      </c>
      <c r="F17" s="131">
        <f t="shared" si="2"/>
        <v>116.85</v>
      </c>
      <c r="G17" s="21">
        <f t="shared" si="3"/>
        <v>116.9</v>
      </c>
    </row>
    <row r="18" spans="1:7" x14ac:dyDescent="0.25">
      <c r="A18" s="6" t="s">
        <v>71</v>
      </c>
      <c r="B18" s="117" t="s">
        <v>135</v>
      </c>
      <c r="C18" s="116">
        <v>140</v>
      </c>
      <c r="D18" s="116" t="s">
        <v>67</v>
      </c>
      <c r="E18" s="131">
        <v>95</v>
      </c>
      <c r="F18" s="131">
        <f t="shared" si="2"/>
        <v>116.85</v>
      </c>
      <c r="G18" s="21">
        <f t="shared" si="3"/>
        <v>116.9</v>
      </c>
    </row>
    <row r="19" spans="1:7" x14ac:dyDescent="0.25">
      <c r="A19" s="6" t="s">
        <v>71</v>
      </c>
      <c r="B19" s="117" t="s">
        <v>118</v>
      </c>
      <c r="C19" s="116">
        <v>140</v>
      </c>
      <c r="D19" s="116" t="s">
        <v>67</v>
      </c>
      <c r="E19" s="131">
        <v>95</v>
      </c>
      <c r="F19" s="131">
        <f t="shared" si="2"/>
        <v>116.85</v>
      </c>
      <c r="G19" s="21">
        <f t="shared" si="3"/>
        <v>116.9</v>
      </c>
    </row>
    <row r="20" spans="1:7" x14ac:dyDescent="0.25">
      <c r="A20" s="6" t="s">
        <v>71</v>
      </c>
      <c r="B20" s="117" t="s">
        <v>69</v>
      </c>
      <c r="C20" s="116">
        <v>310</v>
      </c>
      <c r="D20" s="116" t="s">
        <v>67</v>
      </c>
      <c r="E20" s="131">
        <v>104</v>
      </c>
      <c r="F20" s="131">
        <f t="shared" si="2"/>
        <v>127.92</v>
      </c>
      <c r="G20" s="21">
        <f t="shared" si="3"/>
        <v>127.9</v>
      </c>
    </row>
    <row r="21" spans="1:7" x14ac:dyDescent="0.25">
      <c r="A21" s="6" t="s">
        <v>71</v>
      </c>
      <c r="B21" s="117" t="s">
        <v>119</v>
      </c>
      <c r="C21" s="116">
        <v>310</v>
      </c>
      <c r="D21" s="116" t="s">
        <v>67</v>
      </c>
      <c r="E21" s="131">
        <v>104</v>
      </c>
      <c r="F21" s="131">
        <f t="shared" si="2"/>
        <v>127.92</v>
      </c>
      <c r="G21" s="21">
        <f t="shared" si="3"/>
        <v>127.9</v>
      </c>
    </row>
    <row r="22" spans="1:7" ht="15.75" thickBot="1" x14ac:dyDescent="0.3">
      <c r="A22" s="7" t="s">
        <v>71</v>
      </c>
      <c r="B22" s="19" t="s">
        <v>136</v>
      </c>
      <c r="C22" s="5">
        <v>140</v>
      </c>
      <c r="D22" s="5" t="s">
        <v>67</v>
      </c>
      <c r="E22" s="22">
        <v>105</v>
      </c>
      <c r="F22" s="22">
        <f t="shared" si="2"/>
        <v>129.15</v>
      </c>
      <c r="G22" s="23">
        <f t="shared" si="3"/>
        <v>129.19999999999999</v>
      </c>
    </row>
  </sheetData>
  <mergeCells count="1">
    <mergeCell ref="E6:G6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Rezidenčné tapety</vt:lpstr>
      <vt:lpstr>Projektové tapety</vt:lpstr>
      <vt:lpstr>Látky</vt:lpstr>
      <vt:lpstr>Látky!Oblasť_tlače</vt:lpstr>
      <vt:lpstr>'Rezidenčné tapety'!Oblasť_tlače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2025-01-15T11:14:56Z</cp:lastPrinted>
  <dcterms:created xsi:type="dcterms:W3CDTF">2020-02-28T07:52:27Z</dcterms:created>
  <dcterms:modified xsi:type="dcterms:W3CDTF">2025-01-15T11:18:02Z</dcterms:modified>
</cp:coreProperties>
</file>