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_CENNIKY\Cenníky 2025\"/>
    </mc:Choice>
  </mc:AlternateContent>
  <xr:revisionPtr revIDLastSave="0" documentId="13_ncr:1_{1682E530-9BDA-4A53-B9CF-44CE5AD22609}" xr6:coauthVersionLast="47" xr6:coauthVersionMax="47" xr10:uidLastSave="{00000000-0000-0000-0000-000000000000}"/>
  <bookViews>
    <workbookView xWindow="90" yWindow="135" windowWidth="14430" windowHeight="15600" xr2:uid="{00000000-000D-0000-FFFF-FFFF00000000}"/>
  </bookViews>
  <sheets>
    <sheet name="CO.DE" sheetId="5" r:id="rId1"/>
  </sheets>
  <calcPr calcId="191029"/>
</workbook>
</file>

<file path=xl/calcChain.xml><?xml version="1.0" encoding="utf-8"?>
<calcChain xmlns="http://schemas.openxmlformats.org/spreadsheetml/2006/main">
  <c r="D63" i="5" l="1"/>
  <c r="E63" i="5" s="1"/>
  <c r="D62" i="5"/>
  <c r="E62" i="5" s="1"/>
  <c r="D60" i="5"/>
  <c r="E60" i="5" s="1"/>
  <c r="D57" i="5"/>
  <c r="E57" i="5" s="1"/>
  <c r="D56" i="5"/>
  <c r="E56" i="5" s="1"/>
  <c r="D55" i="5"/>
  <c r="E55" i="5" s="1"/>
  <c r="D54" i="5"/>
  <c r="E54" i="5" s="1"/>
  <c r="D53" i="5"/>
  <c r="E53" i="5" s="1"/>
  <c r="D52" i="5"/>
  <c r="E52" i="5" s="1"/>
  <c r="D51" i="5"/>
  <c r="E51" i="5" s="1"/>
  <c r="D42" i="5"/>
  <c r="E42" i="5" s="1"/>
  <c r="D34" i="5"/>
  <c r="E34" i="5" s="1"/>
  <c r="D31" i="5"/>
  <c r="E31" i="5" s="1"/>
  <c r="D30" i="5"/>
  <c r="E30" i="5" s="1"/>
  <c r="D27" i="5"/>
  <c r="E27" i="5" s="1"/>
  <c r="D26" i="5"/>
  <c r="E26" i="5" s="1"/>
  <c r="D24" i="5"/>
  <c r="E24" i="5" s="1"/>
  <c r="D12" i="5"/>
  <c r="E12" i="5"/>
  <c r="D13" i="5"/>
  <c r="E13" i="5" s="1"/>
  <c r="D14" i="5"/>
  <c r="E14" i="5"/>
  <c r="D15" i="5"/>
  <c r="E15" i="5" s="1"/>
  <c r="D16" i="5"/>
  <c r="E16" i="5" s="1"/>
  <c r="D17" i="5"/>
  <c r="E17" i="5"/>
  <c r="D18" i="5"/>
  <c r="E18" i="5" s="1"/>
  <c r="D19" i="5"/>
  <c r="E19" i="5" s="1"/>
  <c r="D20" i="5"/>
  <c r="E20" i="5"/>
  <c r="D21" i="5"/>
  <c r="E21" i="5" s="1"/>
  <c r="D11" i="5"/>
  <c r="E11" i="5" s="1"/>
</calcChain>
</file>

<file path=xl/sharedStrings.xml><?xml version="1.0" encoding="utf-8"?>
<sst xmlns="http://schemas.openxmlformats.org/spreadsheetml/2006/main" count="98" uniqueCount="78">
  <si>
    <t>Kolekcia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</si>
  <si>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</si>
  <si>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</si>
  <si>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</si>
  <si>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</si>
  <si>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 xml:space="preserve">Dodacia lehota  2 - 8 týždňov. </t>
  </si>
  <si>
    <t>FABULA</t>
  </si>
  <si>
    <t>PERFORMANCE</t>
  </si>
  <si>
    <t>1,00 x 7,20 m</t>
  </si>
  <si>
    <t>1,32 m</t>
  </si>
  <si>
    <t>1,28 m</t>
  </si>
  <si>
    <t>Rozmer rolky / Šírka panelu</t>
  </si>
  <si>
    <t>Vlastný návrh - tlač na podklad</t>
  </si>
  <si>
    <t>C1A</t>
  </si>
  <si>
    <t>C1B</t>
  </si>
  <si>
    <t>Essential Metallic</t>
  </si>
  <si>
    <t>C1C</t>
  </si>
  <si>
    <t>Rafia Matt</t>
  </si>
  <si>
    <t>C1D</t>
  </si>
  <si>
    <t>Rafia Glossy</t>
  </si>
  <si>
    <t>C1E</t>
  </si>
  <si>
    <t>Garza Matt</t>
  </si>
  <si>
    <t>C1F</t>
  </si>
  <si>
    <t>Garza Glossy</t>
  </si>
  <si>
    <t>C1G</t>
  </si>
  <si>
    <t>Linum Matt</t>
  </si>
  <si>
    <t>C1H</t>
  </si>
  <si>
    <t>Linum Glossy</t>
  </si>
  <si>
    <t>Silk Matt</t>
  </si>
  <si>
    <t>C1K</t>
  </si>
  <si>
    <t>C1l</t>
  </si>
  <si>
    <t>Silk Glossy</t>
  </si>
  <si>
    <t>C1J</t>
  </si>
  <si>
    <t>C1S</t>
  </si>
  <si>
    <t>C1Q</t>
  </si>
  <si>
    <t>C1R</t>
  </si>
  <si>
    <t>C1T</t>
  </si>
  <si>
    <t>1,00 m</t>
  </si>
  <si>
    <t>0,87 m</t>
  </si>
  <si>
    <t>Šantung</t>
  </si>
  <si>
    <t>Bavlna</t>
  </si>
  <si>
    <t>Zamat</t>
  </si>
  <si>
    <t>Ecotechwall bavlna</t>
  </si>
  <si>
    <t>Aliano</t>
  </si>
  <si>
    <t>CP1</t>
  </si>
  <si>
    <t>CP2</t>
  </si>
  <si>
    <t>CP3</t>
  </si>
  <si>
    <t>CP4</t>
  </si>
  <si>
    <t>CP5</t>
  </si>
  <si>
    <t>CP6</t>
  </si>
  <si>
    <t>CP7</t>
  </si>
  <si>
    <t>Volterra</t>
  </si>
  <si>
    <t>Recanati</t>
  </si>
  <si>
    <t xml:space="preserve">Pienza </t>
  </si>
  <si>
    <t>Villadose</t>
  </si>
  <si>
    <t>Ostuni</t>
  </si>
  <si>
    <t>Sperlonga</t>
  </si>
  <si>
    <t>Cena za bm /rolku bez DPH</t>
  </si>
  <si>
    <t>Cena za bm / rolku s DPH</t>
  </si>
  <si>
    <t>Príplatok za grafické spracovanie vlastného dizajnu je 60€ s DPH za jeden panel.</t>
  </si>
  <si>
    <t>CO.DE 01 , CO.DE 02 , CO.DE 03 , CO.DE PLAIN TEXTURES ,</t>
  </si>
  <si>
    <t xml:space="preserve">CATALOG ROOMS PATRICIA URQUIOLA , VITO NESTA </t>
  </si>
  <si>
    <t>CA1 - vlies</t>
  </si>
  <si>
    <t>00001 - 00004 ; 00011 - 00014</t>
  </si>
  <si>
    <t>00021 - 00024 ; 00031 - 00034</t>
  </si>
  <si>
    <t>00041 - 00044 ; 00051 - 00054</t>
  </si>
  <si>
    <t>00061 - 00064 ; 00071 - 00074</t>
  </si>
  <si>
    <t>00081 - 00084 ; 00091 - 00094</t>
  </si>
  <si>
    <t xml:space="preserve">00101 - 00104 ; 00111 - 00114 </t>
  </si>
  <si>
    <t>00121 - 00124</t>
  </si>
  <si>
    <t>CB1 - vinyl</t>
  </si>
  <si>
    <t>C1A - vlies</t>
  </si>
  <si>
    <t>C1B - vinyl</t>
  </si>
  <si>
    <t>D0001 - D0134</t>
  </si>
  <si>
    <t>Basic - vlies</t>
  </si>
  <si>
    <t>Essential - vinyl</t>
  </si>
  <si>
    <t xml:space="preserve">FLORA </t>
  </si>
  <si>
    <t>Cenník platný od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</si>
</sst>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.00\ [$EUR]"/>
    <numFmt numFmtId="165" formatCode="_([$€]* #,##0.00_);_([$€]* \(#,##0.00\);_([$€]* &quot;-&quot;??_);_(@_)"/>
    <numFmt numFmtId="166" formatCode="_-* #,##0.00\ [$€-1]_-;\-* #,##0.00\ [$€-1]_-;_-* &quot;-&quot;??\ [$€-1]_-;_-@_-"/>
    <numFmt numFmtId="167" formatCode="#,##0.00\ &quot;€&quot;"/>
    <numFmt numFmtId="168" formatCode="_-* #,##0.00\ _€_-;\-* #,##0.00\ _€_-;_-* &quot;-&quot;??\ _€_-;_-@_-"/>
    <numFmt numFmtId="169" formatCode="_-* #,##0.00\ [$€]_-;\-* #,##0.00\ [$€]_-;_-* &quot;-&quot;??\ [$€]_-;_-@_-"/>
    <numFmt numFmtId="170" formatCode="_-* #,##0.00\ _F_-;\-* #,##0.00\ _F_-;_-* &quot;-&quot;??\ _F_-;_-@_-"/>
  </numFmts>
  <fonts count="3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16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0"/>
      <color rgb="FF7030A0"/>
      <name val="Times New Roman"/>
      <family val="1"/>
      <charset val="238"/>
    </font>
    <font>
      <b/>
      <u/>
      <sz val="10"/>
      <color theme="10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2"/>
      <color rgb="FFFF0000"/>
      <name val="Times New Roman"/>
      <family val="1"/>
      <charset val="238"/>
    </font>
    <font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9">
    <xf numFmtId="0" fontId="0" fillId="0" borderId="0"/>
    <xf numFmtId="165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3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17" fillId="17" borderId="16" applyNumberFormat="0" applyAlignment="0" applyProtection="0"/>
    <xf numFmtId="0" fontId="18" fillId="0" borderId="17" applyNumberFormat="0" applyFill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1" borderId="0" applyNumberFormat="0" applyBorder="0" applyAlignment="0" applyProtection="0"/>
    <xf numFmtId="0" fontId="22" fillId="5" borderId="0" applyNumberFormat="0" applyBorder="0" applyAlignment="0" applyProtection="0"/>
    <xf numFmtId="168" fontId="4" fillId="0" borderId="0" applyFill="0" applyBorder="0" applyAlignment="0" applyProtection="0"/>
    <xf numFmtId="0" fontId="19" fillId="8" borderId="16" applyNumberFormat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24" borderId="19" applyNumberFormat="0" applyFont="0" applyAlignment="0" applyProtection="0"/>
    <xf numFmtId="9" fontId="14" fillId="0" borderId="0" applyFont="0" applyFill="0" applyBorder="0" applyAlignment="0" applyProtection="0"/>
    <xf numFmtId="0" fontId="23" fillId="17" borderId="20" applyNumberFormat="0" applyAlignment="0" applyProtection="0"/>
    <xf numFmtId="0" fontId="1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9" fillId="22" borderId="18" applyNumberFormat="0" applyAlignment="0" applyProtection="0"/>
  </cellStyleXfs>
  <cellXfs count="91">
    <xf numFmtId="0" fontId="0" fillId="0" borderId="0" xfId="0"/>
    <xf numFmtId="0" fontId="9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2" applyFont="1"/>
    <xf numFmtId="0" fontId="6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167" fontId="12" fillId="0" borderId="1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wrapText="1"/>
    </xf>
    <xf numFmtId="0" fontId="6" fillId="0" borderId="11" xfId="0" applyFont="1" applyBorder="1" applyAlignment="1">
      <alignment horizontal="right" wrapText="1"/>
    </xf>
    <xf numFmtId="0" fontId="6" fillId="0" borderId="11" xfId="0" applyFont="1" applyBorder="1" applyAlignment="1">
      <alignment horizontal="left"/>
    </xf>
    <xf numFmtId="0" fontId="6" fillId="0" borderId="1" xfId="0" applyFont="1" applyBorder="1"/>
    <xf numFmtId="0" fontId="6" fillId="0" borderId="3" xfId="0" applyFont="1" applyBorder="1"/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67" fontId="5" fillId="0" borderId="10" xfId="0" applyNumberFormat="1" applyFont="1" applyBorder="1" applyAlignment="1">
      <alignment horizontal="center" vertical="center"/>
    </xf>
    <xf numFmtId="167" fontId="5" fillId="0" borderId="9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6" fontId="5" fillId="0" borderId="2" xfId="0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/>
    </xf>
    <xf numFmtId="167" fontId="12" fillId="0" borderId="2" xfId="0" applyNumberFormat="1" applyFont="1" applyBorder="1" applyAlignment="1">
      <alignment horizontal="center" vertical="center"/>
    </xf>
    <xf numFmtId="167" fontId="12" fillId="0" borderId="4" xfId="0" applyNumberFormat="1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2" borderId="0" xfId="3" applyFont="1" applyFill="1" applyAlignment="1">
      <alignment horizontal="center"/>
    </xf>
    <xf numFmtId="0" fontId="6" fillId="2" borderId="11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11" xfId="0" applyFont="1" applyBorder="1" applyAlignment="1">
      <alignment horizontal="right"/>
    </xf>
  </cellXfs>
  <cellStyles count="69">
    <cellStyle name="20% - Cor1" xfId="7" xr:uid="{FE27376C-3015-4125-87F2-C32796DA8030}"/>
    <cellStyle name="20% - Cor2" xfId="8" xr:uid="{A4EC32F9-6A31-4E08-B309-0CEE7391ACF4}"/>
    <cellStyle name="20% - Cor3" xfId="9" xr:uid="{E07C7817-68B8-450D-A8BD-47710BD6CC42}"/>
    <cellStyle name="20% - Cor4" xfId="10" xr:uid="{9A1E5887-9DC8-49E4-99B7-B57735668AEA}"/>
    <cellStyle name="20% - Cor5" xfId="11" xr:uid="{36746AD5-833E-47C2-A2DC-FB2D19DA8263}"/>
    <cellStyle name="20% - Cor6" xfId="12" xr:uid="{3B5370CF-5218-4C02-A0D3-6552F69D09CA}"/>
    <cellStyle name="40% - Cor1" xfId="13" xr:uid="{4716D20E-461A-4BD8-A516-6C50C251D7CF}"/>
    <cellStyle name="40% - Cor2" xfId="14" xr:uid="{C8AE94A1-BF92-49BB-A86A-5087227ADF0F}"/>
    <cellStyle name="40% - Cor3" xfId="15" xr:uid="{5EF9AC63-30FC-48B4-B78F-2F2581941D5F}"/>
    <cellStyle name="40% - Cor4" xfId="16" xr:uid="{3490B208-6F8E-4ABD-8B43-F2643620B0E1}"/>
    <cellStyle name="40% - Cor5" xfId="17" xr:uid="{262FE8BB-D602-48C7-96BB-58F7FB6199E5}"/>
    <cellStyle name="40% - Cor6" xfId="18" xr:uid="{06709863-6A78-4404-A65B-BB2AB55F8670}"/>
    <cellStyle name="60% - Cor1" xfId="19" xr:uid="{4945C23E-3B8F-4F39-BB39-C51BBF9CD858}"/>
    <cellStyle name="60% - Cor2" xfId="20" xr:uid="{E7871753-A986-4F23-8E1D-481C7AF6ABA8}"/>
    <cellStyle name="60% - Cor3" xfId="21" xr:uid="{46F22A7B-D936-46AC-9E9E-90D0ECC4992F}"/>
    <cellStyle name="60% - Cor4" xfId="22" xr:uid="{8975F905-6477-411A-B448-93BA288F4968}"/>
    <cellStyle name="60% - Cor5" xfId="23" xr:uid="{D0B2F4D6-8247-45F1-80D0-81E9D148EADE}"/>
    <cellStyle name="60% - Cor6" xfId="24" xr:uid="{2EC430DF-389C-4A81-96E5-71111BD8D2F2}"/>
    <cellStyle name="Cabeçalho 1" xfId="25" xr:uid="{8CBEF44F-0B98-4074-926C-B106CCAD3090}"/>
    <cellStyle name="Cabeçalho 2" xfId="26" xr:uid="{6A0EF9EC-68CA-43D7-9C31-5E7F01FDC865}"/>
    <cellStyle name="Cabeçalho 3" xfId="27" xr:uid="{60317C0C-FEBD-4AAD-B1AC-30DE9CB3E1B5}"/>
    <cellStyle name="Cabeçalho 4" xfId="28" xr:uid="{DF986C80-174C-412E-842A-EC1E39B93D19}"/>
    <cellStyle name="Cálculo" xfId="29" xr:uid="{3907A0AE-EBDE-44AC-8F03-52C846B8AA2E}"/>
    <cellStyle name="Célula Ligada" xfId="30" xr:uid="{B9A6516E-FC9B-4A6A-A61A-1F99B5085730}"/>
    <cellStyle name="Cor1" xfId="31" xr:uid="{EF6CA78F-8FF1-44B6-AD89-BCFF27A0232A}"/>
    <cellStyle name="Cor2" xfId="32" xr:uid="{E2BA7CF8-C67B-491E-B25F-2F8FE0859351}"/>
    <cellStyle name="Cor3" xfId="33" xr:uid="{416BB775-E886-43E8-A19F-B392F0593F8C}"/>
    <cellStyle name="Cor4" xfId="34" xr:uid="{E32DCD3F-0659-4BF3-ACEC-9FBB4094D951}"/>
    <cellStyle name="Cor5" xfId="35" xr:uid="{5B9B5EBE-5F74-44C2-90B1-9EC9A1D4F1AB}"/>
    <cellStyle name="Cor6" xfId="36" xr:uid="{0AD7E712-73D5-4A1E-BAB5-778BC17F2C03}"/>
    <cellStyle name="Correcto" xfId="37" xr:uid="{35DD8395-EB95-4D08-9CAE-4D26496F35C3}"/>
    <cellStyle name="Čiarka 2" xfId="38" xr:uid="{0A91A3E9-98E3-4665-BA06-D9274D193E15}"/>
    <cellStyle name="Entrada" xfId="39" xr:uid="{5C1F7ECC-767F-4C83-9769-7F4C1AE09AF1}"/>
    <cellStyle name="Euro" xfId="1" xr:uid="{00000000-0005-0000-0000-000000000000}"/>
    <cellStyle name="Euro 2" xfId="41" xr:uid="{08279518-A6D4-42D9-82D6-B026EB8DE74D}"/>
    <cellStyle name="Euro 3" xfId="42" xr:uid="{56A830D0-CCCE-476D-9E4A-AF6A3EB30BEB}"/>
    <cellStyle name="Euro 4" xfId="43" xr:uid="{D069C5D8-0849-4A27-828A-E701642C2B64}"/>
    <cellStyle name="Euro 5" xfId="40" xr:uid="{A4541342-F6A3-4D3C-B3F8-F70C24616785}"/>
    <cellStyle name="Hypertextové prepojenie" xfId="2" builtinId="8"/>
    <cellStyle name="Incorrecto" xfId="44" xr:uid="{757FB9FF-D3CB-4E43-B08D-4BCD89BC8561}"/>
    <cellStyle name="Lien hypertexte 2" xfId="45" xr:uid="{E0CEBE9C-C433-4367-ABDF-E1B59C90701A}"/>
    <cellStyle name="Milliers 2" xfId="46" xr:uid="{C92BCD4B-6016-4A30-85B4-8BDD0338D447}"/>
    <cellStyle name="Milliers 2 2" xfId="47" xr:uid="{43B43D5A-AC22-4171-9C71-8FA6DB75974B}"/>
    <cellStyle name="Milliers 3" xfId="48" xr:uid="{C30914E9-7A6A-46FD-8937-4EDF606867AD}"/>
    <cellStyle name="Milliers 4" xfId="49" xr:uid="{40BD0631-C8B4-47B4-8F48-D1DE005A4257}"/>
    <cellStyle name="Neutro" xfId="50" xr:uid="{DE555F31-AFDF-48DF-8444-4907312B7099}"/>
    <cellStyle name="Normal 2" xfId="51" xr:uid="{5F2FF325-3D6D-429D-BA84-66B5C03FBAC9}"/>
    <cellStyle name="Normal 2 2" xfId="52" xr:uid="{DD8C441B-8C27-4962-B84D-B12E44CD0F09}"/>
    <cellStyle name="Normal 3" xfId="53" xr:uid="{34B69995-0572-4710-80A4-BB7E637D88CC}"/>
    <cellStyle name="Normal 4" xfId="54" xr:uid="{DBDF119D-118E-4082-903F-3574A633A57C}"/>
    <cellStyle name="Normal 4 2" xfId="55" xr:uid="{A39EEAB2-9FC1-4973-9897-7A71C3C2F5F1}"/>
    <cellStyle name="Normal 5" xfId="56" xr:uid="{68C924BB-A44F-4ADB-A4B0-9D1E1977127B}"/>
    <cellStyle name="Normal 6" xfId="57" xr:uid="{8DE343A6-8EE6-46EC-951B-2C9FD040C41B}"/>
    <cellStyle name="Normal_TARIF EXPORT ECHANTILLONAGE 2004 - Casadeco - Caselio" xfId="58" xr:uid="{4DC7A9DD-40F4-4EB3-BF72-8FF235A0AE6D}"/>
    <cellStyle name="Normálna" xfId="0" builtinId="0"/>
    <cellStyle name="Normálna 2" xfId="3" xr:uid="{00000000-0005-0000-0000-000003000000}"/>
    <cellStyle name="Normálna 3" xfId="4" xr:uid="{34E2DD08-227C-4181-A42B-B76049BF3A62}"/>
    <cellStyle name="Normálna 3 2" xfId="59" xr:uid="{03CA5991-B639-4791-ADBE-3D6B8229CE4C}"/>
    <cellStyle name="Normálna 4" xfId="60" xr:uid="{60E41402-B827-4F4F-AF1D-8CF9DAA0604E}"/>
    <cellStyle name="Normálna 5" xfId="61" xr:uid="{9296163F-B16A-473F-BC6C-C708FA920136}"/>
    <cellStyle name="Normálna 6" xfId="6" xr:uid="{0DFCF703-F56D-4D7F-853A-3B24B9EEE420}"/>
    <cellStyle name="Normálna 7" xfId="5" xr:uid="{0184B3FF-70D1-48E0-BB06-21EF53A23A72}"/>
    <cellStyle name="Nota" xfId="62" xr:uid="{D6D18109-C148-4F41-ADC2-DB60686314C9}"/>
    <cellStyle name="Pourcentage 2" xfId="63" xr:uid="{F534517A-B00C-4EA0-9C6F-F8267E92F88D}"/>
    <cellStyle name="Saída" xfId="64" xr:uid="{71533037-0C39-4B2A-93DC-9A5166FD0154}"/>
    <cellStyle name="Texto de Aviso" xfId="65" xr:uid="{2656D354-99AF-4019-AE55-81839787DEBF}"/>
    <cellStyle name="Texto Explicativo" xfId="66" xr:uid="{F61DF328-8BE4-4603-BADA-59EBA9225A03}"/>
    <cellStyle name="Título" xfId="67" xr:uid="{435F94A5-F500-4122-BA0B-F3DCCFC3179A}"/>
    <cellStyle name="Verificar Célula" xfId="68" xr:uid="{42D4A59D-30D5-4EF3-8D30-108C2E1841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0</xdr:col>
      <xdr:colOff>1038225</xdr:colOff>
      <xdr:row>3</xdr:row>
      <xdr:rowOff>152400</xdr:rowOff>
    </xdr:to>
    <xdr:pic>
      <xdr:nvPicPr>
        <xdr:cNvPr id="4" name="Obrázok 2">
          <a:extLst>
            <a:ext uri="{FF2B5EF4-FFF2-40B4-BE49-F238E27FC236}">
              <a16:creationId xmlns:a16="http://schemas.microsoft.com/office/drawing/2014/main" id="{2D0BCB08-467D-413C-84B8-E6999BF5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952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1981200</xdr:colOff>
      <xdr:row>0</xdr:row>
      <xdr:rowOff>152400</xdr:rowOff>
    </xdr:from>
    <xdr:to>
      <xdr:col>1</xdr:col>
      <xdr:colOff>1371600</xdr:colOff>
      <xdr:row>3</xdr:row>
      <xdr:rowOff>46606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59F2842A-1E28-4B57-B708-B79AE5A40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1200" y="152400"/>
          <a:ext cx="1438275" cy="494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32E6-81DF-4186-9023-398821E3CE14}">
  <dimension ref="A1:F100"/>
  <sheetViews>
    <sheetView tabSelected="1" zoomScaleNormal="100" workbookViewId="0">
      <selection activeCell="H21" sqref="H21"/>
    </sheetView>
  </sheetViews>
  <sheetFormatPr defaultRowHeight="12.75" x14ac:dyDescent="0.2"/>
  <cols>
    <col min="1" max="1" width="30.7109375" style="2" customWidth="1"/>
    <col min="2" max="2" width="22.7109375" style="5" customWidth="1"/>
    <col min="3" max="3" width="19.28515625" style="2" customWidth="1"/>
    <col min="4" max="4" width="17.7109375" style="2" hidden="1" customWidth="1"/>
    <col min="5" max="5" width="17.7109375" style="2" customWidth="1"/>
    <col min="6" max="6" width="14.140625" style="2" customWidth="1"/>
    <col min="7" max="9" width="9.140625" style="2"/>
    <col min="10" max="10" width="23" style="2" bestFit="1" customWidth="1"/>
    <col min="11" max="16384" width="9.140625" style="2"/>
  </cols>
  <sheetData>
    <row r="1" spans="1:6" ht="15.95" customHeight="1" x14ac:dyDescent="0.2">
      <c r="B1" s="9"/>
      <c r="C1" s="4"/>
      <c r="D1" s="4"/>
      <c r="E1" s="4"/>
    </row>
    <row r="2" spans="1:6" ht="15.95" customHeight="1" thickBot="1" x14ac:dyDescent="0.25">
      <c r="C2" s="6"/>
      <c r="D2" s="6"/>
      <c r="E2" s="6"/>
      <c r="F2" s="7"/>
    </row>
    <row r="3" spans="1:6" ht="15.95" customHeight="1" x14ac:dyDescent="0.2">
      <c r="C3" s="6"/>
      <c r="D3" s="6"/>
      <c r="E3" s="66" t="s">
        <v>77</v>
      </c>
      <c r="F3" s="67"/>
    </row>
    <row r="4" spans="1:6" ht="15.95" customHeight="1" thickBot="1" x14ac:dyDescent="0.25">
      <c r="C4" s="8"/>
      <c r="D4" s="8"/>
      <c r="E4" s="68"/>
      <c r="F4" s="69"/>
    </row>
    <row r="5" spans="1:6" ht="15" customHeight="1" x14ac:dyDescent="0.2">
      <c r="A5" s="72" t="s">
        <v>0</v>
      </c>
      <c r="B5" s="73"/>
      <c r="C5" s="61" t="s">
        <v>57</v>
      </c>
      <c r="D5" s="44"/>
      <c r="E5" s="61" t="s">
        <v>58</v>
      </c>
      <c r="F5" s="63" t="s">
        <v>11</v>
      </c>
    </row>
    <row r="6" spans="1:6" ht="15" customHeight="1" thickBot="1" x14ac:dyDescent="0.25">
      <c r="A6" s="74"/>
      <c r="B6" s="75"/>
      <c r="C6" s="62"/>
      <c r="D6" s="45"/>
      <c r="E6" s="62"/>
      <c r="F6" s="64"/>
    </row>
    <row r="7" spans="1:6" ht="15" customHeight="1" x14ac:dyDescent="0.2">
      <c r="A7" s="18" t="s">
        <v>60</v>
      </c>
      <c r="B7" s="15"/>
      <c r="C7" s="14"/>
      <c r="D7" s="50"/>
      <c r="E7" s="46"/>
      <c r="F7" s="20"/>
    </row>
    <row r="8" spans="1:6" ht="15" customHeight="1" x14ac:dyDescent="0.2">
      <c r="A8" s="19" t="s">
        <v>61</v>
      </c>
      <c r="B8" s="16"/>
      <c r="C8" s="14"/>
      <c r="D8" s="51"/>
      <c r="E8" s="46"/>
      <c r="F8" s="13"/>
    </row>
    <row r="9" spans="1:6" ht="15" customHeight="1" x14ac:dyDescent="0.2">
      <c r="A9" s="19"/>
      <c r="B9" s="16"/>
      <c r="C9" s="14"/>
      <c r="D9" s="51"/>
      <c r="E9" s="46"/>
      <c r="F9" s="13"/>
    </row>
    <row r="10" spans="1:6" ht="15" customHeight="1" x14ac:dyDescent="0.2">
      <c r="A10" s="19"/>
      <c r="B10" s="16"/>
      <c r="C10" s="14"/>
      <c r="D10" s="51"/>
      <c r="E10" s="46"/>
      <c r="F10" s="13"/>
    </row>
    <row r="11" spans="1:6" ht="15" customHeight="1" x14ac:dyDescent="0.2">
      <c r="A11" s="23" t="s">
        <v>74</v>
      </c>
      <c r="B11" s="29" t="s">
        <v>13</v>
      </c>
      <c r="C11" s="35">
        <v>58</v>
      </c>
      <c r="D11" s="36">
        <f>C11*1.23</f>
        <v>71.34</v>
      </c>
      <c r="E11" s="47">
        <f>ROUND(D11,1)</f>
        <v>71.3</v>
      </c>
      <c r="F11" s="59" t="s">
        <v>37</v>
      </c>
    </row>
    <row r="12" spans="1:6" ht="15" customHeight="1" x14ac:dyDescent="0.2">
      <c r="A12" s="23" t="s">
        <v>75</v>
      </c>
      <c r="B12" s="29" t="s">
        <v>14</v>
      </c>
      <c r="C12" s="35">
        <v>80</v>
      </c>
      <c r="D12" s="36">
        <f t="shared" ref="D12:D21" si="0">C12*1.23</f>
        <v>98.4</v>
      </c>
      <c r="E12" s="47">
        <f t="shared" ref="E12:E21" si="1">ROUND(D12,1)</f>
        <v>98.4</v>
      </c>
      <c r="F12" s="59"/>
    </row>
    <row r="13" spans="1:6" ht="15" customHeight="1" x14ac:dyDescent="0.2">
      <c r="A13" s="23" t="s">
        <v>15</v>
      </c>
      <c r="B13" s="29" t="s">
        <v>16</v>
      </c>
      <c r="C13" s="35">
        <v>112</v>
      </c>
      <c r="D13" s="36">
        <f t="shared" si="0"/>
        <v>137.76</v>
      </c>
      <c r="E13" s="47">
        <f t="shared" si="1"/>
        <v>137.80000000000001</v>
      </c>
      <c r="F13" s="65"/>
    </row>
    <row r="14" spans="1:6" ht="15" customHeight="1" x14ac:dyDescent="0.2">
      <c r="A14" s="23" t="s">
        <v>17</v>
      </c>
      <c r="B14" s="29" t="s">
        <v>18</v>
      </c>
      <c r="C14" s="35">
        <v>69</v>
      </c>
      <c r="D14" s="36">
        <f t="shared" si="0"/>
        <v>84.87</v>
      </c>
      <c r="E14" s="47">
        <f t="shared" si="1"/>
        <v>84.9</v>
      </c>
      <c r="F14" s="59" t="s">
        <v>38</v>
      </c>
    </row>
    <row r="15" spans="1:6" ht="15" customHeight="1" x14ac:dyDescent="0.2">
      <c r="A15" s="23" t="s">
        <v>19</v>
      </c>
      <c r="B15" s="29" t="s">
        <v>20</v>
      </c>
      <c r="C15" s="35">
        <v>69</v>
      </c>
      <c r="D15" s="36">
        <f t="shared" si="0"/>
        <v>84.87</v>
      </c>
      <c r="E15" s="47">
        <f t="shared" si="1"/>
        <v>84.9</v>
      </c>
      <c r="F15" s="59"/>
    </row>
    <row r="16" spans="1:6" ht="15" customHeight="1" x14ac:dyDescent="0.2">
      <c r="A16" s="23" t="s">
        <v>21</v>
      </c>
      <c r="B16" s="29" t="s">
        <v>22</v>
      </c>
      <c r="C16" s="35">
        <v>79</v>
      </c>
      <c r="D16" s="36">
        <f t="shared" si="0"/>
        <v>97.17</v>
      </c>
      <c r="E16" s="47">
        <f t="shared" si="1"/>
        <v>97.2</v>
      </c>
      <c r="F16" s="59"/>
    </row>
    <row r="17" spans="1:6" ht="15" customHeight="1" x14ac:dyDescent="0.2">
      <c r="A17" s="23" t="s">
        <v>23</v>
      </c>
      <c r="B17" s="29" t="s">
        <v>24</v>
      </c>
      <c r="C17" s="35">
        <v>79</v>
      </c>
      <c r="D17" s="36">
        <f t="shared" si="0"/>
        <v>97.17</v>
      </c>
      <c r="E17" s="47">
        <f t="shared" si="1"/>
        <v>97.2</v>
      </c>
      <c r="F17" s="59"/>
    </row>
    <row r="18" spans="1:6" ht="15" customHeight="1" x14ac:dyDescent="0.2">
      <c r="A18" s="23" t="s">
        <v>25</v>
      </c>
      <c r="B18" s="29" t="s">
        <v>26</v>
      </c>
      <c r="C18" s="35">
        <v>97</v>
      </c>
      <c r="D18" s="36">
        <f t="shared" si="0"/>
        <v>119.31</v>
      </c>
      <c r="E18" s="47">
        <f t="shared" si="1"/>
        <v>119.3</v>
      </c>
      <c r="F18" s="59"/>
    </row>
    <row r="19" spans="1:6" ht="15" customHeight="1" x14ac:dyDescent="0.2">
      <c r="A19" s="23" t="s">
        <v>27</v>
      </c>
      <c r="B19" s="29" t="s">
        <v>30</v>
      </c>
      <c r="C19" s="35">
        <v>97</v>
      </c>
      <c r="D19" s="36">
        <f t="shared" si="0"/>
        <v>119.31</v>
      </c>
      <c r="E19" s="47">
        <f t="shared" si="1"/>
        <v>119.3</v>
      </c>
      <c r="F19" s="59"/>
    </row>
    <row r="20" spans="1:6" ht="15" customHeight="1" x14ac:dyDescent="0.2">
      <c r="A20" s="23" t="s">
        <v>28</v>
      </c>
      <c r="B20" s="29" t="s">
        <v>29</v>
      </c>
      <c r="C20" s="35">
        <v>210</v>
      </c>
      <c r="D20" s="36">
        <f t="shared" si="0"/>
        <v>258.3</v>
      </c>
      <c r="E20" s="47">
        <f t="shared" si="1"/>
        <v>258.3</v>
      </c>
      <c r="F20" s="59"/>
    </row>
    <row r="21" spans="1:6" ht="15" customHeight="1" x14ac:dyDescent="0.2">
      <c r="A21" s="23" t="s">
        <v>31</v>
      </c>
      <c r="B21" s="29" t="s">
        <v>32</v>
      </c>
      <c r="C21" s="35">
        <v>154</v>
      </c>
      <c r="D21" s="36">
        <f t="shared" si="0"/>
        <v>189.42</v>
      </c>
      <c r="E21" s="47">
        <f t="shared" si="1"/>
        <v>189.4</v>
      </c>
      <c r="F21" s="59"/>
    </row>
    <row r="22" spans="1:6" ht="15" customHeight="1" x14ac:dyDescent="0.2">
      <c r="A22" s="23"/>
      <c r="B22" s="24"/>
      <c r="C22" s="35"/>
      <c r="D22" s="36"/>
      <c r="E22" s="47"/>
      <c r="F22" s="13"/>
    </row>
    <row r="23" spans="1:6" ht="15" customHeight="1" x14ac:dyDescent="0.2">
      <c r="A23" s="85" t="s">
        <v>12</v>
      </c>
      <c r="B23" s="86"/>
      <c r="C23" s="35"/>
      <c r="D23" s="36"/>
      <c r="E23" s="47"/>
      <c r="F23" s="13"/>
    </row>
    <row r="24" spans="1:6" ht="15" customHeight="1" x14ac:dyDescent="0.2">
      <c r="A24" s="23" t="s">
        <v>40</v>
      </c>
      <c r="B24" s="29" t="s">
        <v>34</v>
      </c>
      <c r="C24" s="53">
        <v>127</v>
      </c>
      <c r="D24" s="53">
        <f t="shared" ref="D24" si="2">C24*1.23</f>
        <v>156.21</v>
      </c>
      <c r="E24" s="52">
        <f t="shared" ref="E24" si="3">ROUND(D24,1)</f>
        <v>156.19999999999999</v>
      </c>
      <c r="F24" s="59" t="s">
        <v>10</v>
      </c>
    </row>
    <row r="25" spans="1:6" ht="15" customHeight="1" x14ac:dyDescent="0.2">
      <c r="A25" s="23" t="s">
        <v>39</v>
      </c>
      <c r="B25" s="29" t="s">
        <v>35</v>
      </c>
      <c r="C25" s="53"/>
      <c r="D25" s="53"/>
      <c r="E25" s="52"/>
      <c r="F25" s="59"/>
    </row>
    <row r="26" spans="1:6" ht="15" customHeight="1" x14ac:dyDescent="0.2">
      <c r="A26" s="23" t="s">
        <v>42</v>
      </c>
      <c r="B26" s="29" t="s">
        <v>33</v>
      </c>
      <c r="C26" s="35">
        <v>159</v>
      </c>
      <c r="D26" s="36">
        <f t="shared" ref="D26:D27" si="4">C26*1.23</f>
        <v>195.57</v>
      </c>
      <c r="E26" s="47">
        <f t="shared" ref="E26:E27" si="5">ROUND(D26,1)</f>
        <v>195.6</v>
      </c>
      <c r="F26" s="59"/>
    </row>
    <row r="27" spans="1:6" ht="15" customHeight="1" thickBot="1" x14ac:dyDescent="0.25">
      <c r="A27" s="23" t="s">
        <v>41</v>
      </c>
      <c r="B27" s="29" t="s">
        <v>36</v>
      </c>
      <c r="C27" s="37">
        <v>127</v>
      </c>
      <c r="D27" s="37">
        <f t="shared" si="4"/>
        <v>156.21</v>
      </c>
      <c r="E27" s="47">
        <f t="shared" si="5"/>
        <v>156.19999999999999</v>
      </c>
      <c r="F27" s="60"/>
    </row>
    <row r="28" spans="1:6" ht="15" customHeight="1" x14ac:dyDescent="0.2">
      <c r="A28" s="70" t="s">
        <v>6</v>
      </c>
      <c r="B28" s="71"/>
      <c r="C28" s="38"/>
      <c r="D28" s="48"/>
      <c r="E28" s="38"/>
      <c r="F28" s="11"/>
    </row>
    <row r="29" spans="1:6" ht="15" customHeight="1" x14ac:dyDescent="0.2">
      <c r="A29" s="10"/>
      <c r="B29" s="17"/>
      <c r="C29" s="39"/>
      <c r="D29" s="49"/>
      <c r="E29" s="39"/>
      <c r="F29" s="21"/>
    </row>
    <row r="30" spans="1:6" ht="15" customHeight="1" x14ac:dyDescent="0.2">
      <c r="A30" s="26" t="s">
        <v>73</v>
      </c>
      <c r="B30" s="25" t="s">
        <v>71</v>
      </c>
      <c r="C30" s="35">
        <v>185</v>
      </c>
      <c r="D30" s="36">
        <f t="shared" ref="D30:D31" si="6">C30*1.23</f>
        <v>227.54999999999998</v>
      </c>
      <c r="E30" s="47">
        <f t="shared" ref="E30:E31" si="7">ROUND(D30,1)</f>
        <v>227.6</v>
      </c>
      <c r="F30" s="59" t="s">
        <v>8</v>
      </c>
    </row>
    <row r="31" spans="1:6" ht="15" customHeight="1" thickBot="1" x14ac:dyDescent="0.25">
      <c r="A31" s="28" t="s">
        <v>73</v>
      </c>
      <c r="B31" s="27" t="s">
        <v>72</v>
      </c>
      <c r="C31" s="40">
        <v>260</v>
      </c>
      <c r="D31" s="37">
        <f t="shared" si="6"/>
        <v>319.8</v>
      </c>
      <c r="E31" s="47">
        <f t="shared" si="7"/>
        <v>319.8</v>
      </c>
      <c r="F31" s="60"/>
    </row>
    <row r="32" spans="1:6" ht="15" customHeight="1" x14ac:dyDescent="0.2">
      <c r="A32" s="31" t="s">
        <v>76</v>
      </c>
      <c r="B32" s="32"/>
      <c r="C32" s="41"/>
      <c r="D32" s="41"/>
      <c r="E32" s="41"/>
      <c r="F32" s="33"/>
    </row>
    <row r="33" spans="1:6" ht="15" customHeight="1" x14ac:dyDescent="0.2">
      <c r="A33" s="26"/>
      <c r="B33" s="25"/>
      <c r="C33" s="35"/>
      <c r="D33" s="35"/>
      <c r="E33" s="35"/>
      <c r="F33" s="30"/>
    </row>
    <row r="34" spans="1:6" ht="15" customHeight="1" x14ac:dyDescent="0.2">
      <c r="A34" s="23" t="s">
        <v>63</v>
      </c>
      <c r="B34" s="25" t="s">
        <v>62</v>
      </c>
      <c r="C34" s="53">
        <v>185</v>
      </c>
      <c r="D34" s="53">
        <f>C34*1.23</f>
        <v>227.54999999999998</v>
      </c>
      <c r="E34" s="53">
        <f>ROUND(D34,1)</f>
        <v>227.6</v>
      </c>
      <c r="F34" s="59" t="s">
        <v>8</v>
      </c>
    </row>
    <row r="35" spans="1:6" ht="15" customHeight="1" x14ac:dyDescent="0.2">
      <c r="A35" s="23" t="s">
        <v>64</v>
      </c>
      <c r="B35" s="25"/>
      <c r="C35" s="53"/>
      <c r="D35" s="53"/>
      <c r="E35" s="53"/>
      <c r="F35" s="59"/>
    </row>
    <row r="36" spans="1:6" ht="15" customHeight="1" x14ac:dyDescent="0.2">
      <c r="A36" s="23" t="s">
        <v>65</v>
      </c>
      <c r="B36" s="25"/>
      <c r="C36" s="53"/>
      <c r="D36" s="53"/>
      <c r="E36" s="53"/>
      <c r="F36" s="59"/>
    </row>
    <row r="37" spans="1:6" ht="15" customHeight="1" x14ac:dyDescent="0.2">
      <c r="A37" s="23" t="s">
        <v>66</v>
      </c>
      <c r="B37" s="25"/>
      <c r="C37" s="53"/>
      <c r="D37" s="53"/>
      <c r="E37" s="53"/>
      <c r="F37" s="59"/>
    </row>
    <row r="38" spans="1:6" ht="15" customHeight="1" x14ac:dyDescent="0.2">
      <c r="A38" s="23" t="s">
        <v>67</v>
      </c>
      <c r="B38" s="25"/>
      <c r="C38" s="53"/>
      <c r="D38" s="53"/>
      <c r="E38" s="53"/>
      <c r="F38" s="59"/>
    </row>
    <row r="39" spans="1:6" ht="15" customHeight="1" x14ac:dyDescent="0.2">
      <c r="A39" s="23" t="s">
        <v>68</v>
      </c>
      <c r="B39" s="25"/>
      <c r="C39" s="53"/>
      <c r="D39" s="53"/>
      <c r="E39" s="53"/>
      <c r="F39" s="59"/>
    </row>
    <row r="40" spans="1:6" ht="15" customHeight="1" x14ac:dyDescent="0.2">
      <c r="A40" s="23" t="s">
        <v>69</v>
      </c>
      <c r="B40" s="25"/>
      <c r="C40" s="53"/>
      <c r="D40" s="53"/>
      <c r="E40" s="53"/>
      <c r="F40" s="59"/>
    </row>
    <row r="41" spans="1:6" ht="15" customHeight="1" x14ac:dyDescent="0.2">
      <c r="A41" s="26"/>
      <c r="B41" s="25"/>
      <c r="C41" s="35"/>
      <c r="D41" s="35"/>
      <c r="E41" s="35"/>
      <c r="F41" s="30"/>
    </row>
    <row r="42" spans="1:6" ht="15" customHeight="1" x14ac:dyDescent="0.2">
      <c r="A42" s="23" t="s">
        <v>63</v>
      </c>
      <c r="B42" s="25" t="s">
        <v>70</v>
      </c>
      <c r="C42" s="53">
        <v>260</v>
      </c>
      <c r="D42" s="53">
        <f>C42*1.23</f>
        <v>319.8</v>
      </c>
      <c r="E42" s="53">
        <f>ROUND(D42,1)</f>
        <v>319.8</v>
      </c>
      <c r="F42" s="59" t="s">
        <v>8</v>
      </c>
    </row>
    <row r="43" spans="1:6" ht="15" customHeight="1" x14ac:dyDescent="0.2">
      <c r="A43" s="23" t="s">
        <v>64</v>
      </c>
      <c r="B43" s="25"/>
      <c r="C43" s="53"/>
      <c r="D43" s="53"/>
      <c r="E43" s="53"/>
      <c r="F43" s="59"/>
    </row>
    <row r="44" spans="1:6" ht="15" customHeight="1" x14ac:dyDescent="0.2">
      <c r="A44" s="23" t="s">
        <v>65</v>
      </c>
      <c r="B44" s="25"/>
      <c r="C44" s="53"/>
      <c r="D44" s="53"/>
      <c r="E44" s="53"/>
      <c r="F44" s="59"/>
    </row>
    <row r="45" spans="1:6" ht="15" customHeight="1" x14ac:dyDescent="0.2">
      <c r="A45" s="23" t="s">
        <v>66</v>
      </c>
      <c r="B45" s="25"/>
      <c r="C45" s="53"/>
      <c r="D45" s="53"/>
      <c r="E45" s="53"/>
      <c r="F45" s="59"/>
    </row>
    <row r="46" spans="1:6" ht="15" customHeight="1" x14ac:dyDescent="0.2">
      <c r="A46" s="23" t="s">
        <v>67</v>
      </c>
      <c r="B46" s="25"/>
      <c r="C46" s="53"/>
      <c r="D46" s="53"/>
      <c r="E46" s="53"/>
      <c r="F46" s="59"/>
    </row>
    <row r="47" spans="1:6" ht="15" customHeight="1" x14ac:dyDescent="0.2">
      <c r="A47" s="23" t="s">
        <v>68</v>
      </c>
      <c r="B47" s="25"/>
      <c r="C47" s="53"/>
      <c r="D47" s="53"/>
      <c r="E47" s="53"/>
      <c r="F47" s="59"/>
    </row>
    <row r="48" spans="1:6" ht="15" customHeight="1" thickBot="1" x14ac:dyDescent="0.25">
      <c r="A48" s="34" t="s">
        <v>69</v>
      </c>
      <c r="B48" s="27"/>
      <c r="C48" s="54"/>
      <c r="D48" s="54"/>
      <c r="E48" s="54"/>
      <c r="F48" s="60"/>
    </row>
    <row r="49" spans="1:6" ht="15" customHeight="1" x14ac:dyDescent="0.2">
      <c r="A49" s="70" t="s">
        <v>7</v>
      </c>
      <c r="B49" s="71"/>
      <c r="C49" s="42"/>
      <c r="D49" s="42"/>
      <c r="E49" s="42"/>
      <c r="F49" s="12"/>
    </row>
    <row r="50" spans="1:6" ht="15" customHeight="1" x14ac:dyDescent="0.2">
      <c r="A50" s="10"/>
      <c r="B50" s="17"/>
      <c r="C50" s="43"/>
      <c r="D50" s="43"/>
      <c r="E50" s="43"/>
      <c r="F50" s="22"/>
    </row>
    <row r="51" spans="1:6" ht="15" customHeight="1" x14ac:dyDescent="0.2">
      <c r="A51" s="26" t="s">
        <v>43</v>
      </c>
      <c r="B51" s="25" t="s">
        <v>44</v>
      </c>
      <c r="C51" s="35">
        <v>48</v>
      </c>
      <c r="D51" s="36">
        <f t="shared" ref="D51:D57" si="8">C51*1.23</f>
        <v>59.04</v>
      </c>
      <c r="E51" s="36">
        <f t="shared" ref="E51:E57" si="9">ROUND(D51,1)</f>
        <v>59</v>
      </c>
      <c r="F51" s="55" t="s">
        <v>9</v>
      </c>
    </row>
    <row r="52" spans="1:6" ht="15" customHeight="1" x14ac:dyDescent="0.2">
      <c r="A52" s="26" t="s">
        <v>51</v>
      </c>
      <c r="B52" s="25" t="s">
        <v>45</v>
      </c>
      <c r="C52" s="35">
        <v>48</v>
      </c>
      <c r="D52" s="36">
        <f t="shared" si="8"/>
        <v>59.04</v>
      </c>
      <c r="E52" s="36">
        <f t="shared" si="9"/>
        <v>59</v>
      </c>
      <c r="F52" s="55"/>
    </row>
    <row r="53" spans="1:6" ht="15" customHeight="1" x14ac:dyDescent="0.2">
      <c r="A53" s="26" t="s">
        <v>52</v>
      </c>
      <c r="B53" s="25" t="s">
        <v>46</v>
      </c>
      <c r="C53" s="35">
        <v>57</v>
      </c>
      <c r="D53" s="36">
        <f t="shared" si="8"/>
        <v>70.11</v>
      </c>
      <c r="E53" s="36">
        <f t="shared" si="9"/>
        <v>70.099999999999994</v>
      </c>
      <c r="F53" s="55"/>
    </row>
    <row r="54" spans="1:6" ht="15" customHeight="1" x14ac:dyDescent="0.2">
      <c r="A54" s="26" t="s">
        <v>53</v>
      </c>
      <c r="B54" s="25" t="s">
        <v>47</v>
      </c>
      <c r="C54" s="35">
        <v>48</v>
      </c>
      <c r="D54" s="36">
        <f t="shared" si="8"/>
        <v>59.04</v>
      </c>
      <c r="E54" s="36">
        <f t="shared" si="9"/>
        <v>59</v>
      </c>
      <c r="F54" s="55"/>
    </row>
    <row r="55" spans="1:6" ht="15" customHeight="1" x14ac:dyDescent="0.2">
      <c r="A55" s="26" t="s">
        <v>54</v>
      </c>
      <c r="B55" s="25" t="s">
        <v>48</v>
      </c>
      <c r="C55" s="35">
        <v>57</v>
      </c>
      <c r="D55" s="36">
        <f t="shared" si="8"/>
        <v>70.11</v>
      </c>
      <c r="E55" s="36">
        <f t="shared" si="9"/>
        <v>70.099999999999994</v>
      </c>
      <c r="F55" s="55"/>
    </row>
    <row r="56" spans="1:6" ht="15" customHeight="1" x14ac:dyDescent="0.2">
      <c r="A56" s="26" t="s">
        <v>55</v>
      </c>
      <c r="B56" s="25" t="s">
        <v>49</v>
      </c>
      <c r="C56" s="35">
        <v>48</v>
      </c>
      <c r="D56" s="36">
        <f t="shared" si="8"/>
        <v>59.04</v>
      </c>
      <c r="E56" s="36">
        <f t="shared" si="9"/>
        <v>59</v>
      </c>
      <c r="F56" s="55"/>
    </row>
    <row r="57" spans="1:6" ht="15" customHeight="1" x14ac:dyDescent="0.2">
      <c r="A57" s="26" t="s">
        <v>56</v>
      </c>
      <c r="B57" s="25" t="s">
        <v>50</v>
      </c>
      <c r="C57" s="35">
        <v>57</v>
      </c>
      <c r="D57" s="36">
        <f t="shared" si="8"/>
        <v>70.11</v>
      </c>
      <c r="E57" s="36">
        <f t="shared" si="9"/>
        <v>70.099999999999994</v>
      </c>
      <c r="F57" s="55"/>
    </row>
    <row r="58" spans="1:6" ht="15" customHeight="1" x14ac:dyDescent="0.2">
      <c r="A58" s="89"/>
      <c r="B58" s="90"/>
      <c r="C58" s="36"/>
      <c r="D58" s="36"/>
      <c r="E58" s="36"/>
      <c r="F58" s="30"/>
    </row>
    <row r="59" spans="1:6" ht="15" customHeight="1" x14ac:dyDescent="0.2">
      <c r="A59" s="87" t="s">
        <v>12</v>
      </c>
      <c r="B59" s="88"/>
      <c r="C59" s="36"/>
      <c r="D59" s="36"/>
      <c r="E59" s="36"/>
      <c r="F59" s="55" t="s">
        <v>10</v>
      </c>
    </row>
    <row r="60" spans="1:6" ht="15" customHeight="1" x14ac:dyDescent="0.2">
      <c r="A60" s="26" t="s">
        <v>40</v>
      </c>
      <c r="B60" s="25" t="s">
        <v>34</v>
      </c>
      <c r="C60" s="53">
        <v>127</v>
      </c>
      <c r="D60" s="53">
        <f t="shared" ref="D60" si="10">C60*1.23</f>
        <v>156.21</v>
      </c>
      <c r="E60" s="53">
        <f t="shared" ref="E60" si="11">ROUND(D60,1)</f>
        <v>156.19999999999999</v>
      </c>
      <c r="F60" s="55"/>
    </row>
    <row r="61" spans="1:6" ht="15" customHeight="1" x14ac:dyDescent="0.2">
      <c r="A61" s="26" t="s">
        <v>39</v>
      </c>
      <c r="B61" s="25" t="s">
        <v>35</v>
      </c>
      <c r="C61" s="53"/>
      <c r="D61" s="53"/>
      <c r="E61" s="53"/>
      <c r="F61" s="55"/>
    </row>
    <row r="62" spans="1:6" ht="15" customHeight="1" x14ac:dyDescent="0.2">
      <c r="A62" s="26" t="s">
        <v>42</v>
      </c>
      <c r="B62" s="25" t="s">
        <v>33</v>
      </c>
      <c r="C62" s="36">
        <v>159</v>
      </c>
      <c r="D62" s="36">
        <f t="shared" ref="D62:D63" si="12">C62*1.23</f>
        <v>195.57</v>
      </c>
      <c r="E62" s="36">
        <f t="shared" ref="E62:E63" si="13">ROUND(D62,1)</f>
        <v>195.6</v>
      </c>
      <c r="F62" s="55"/>
    </row>
    <row r="63" spans="1:6" ht="15" customHeight="1" thickBot="1" x14ac:dyDescent="0.25">
      <c r="A63" s="28" t="s">
        <v>41</v>
      </c>
      <c r="B63" s="27" t="s">
        <v>36</v>
      </c>
      <c r="C63" s="37">
        <v>127</v>
      </c>
      <c r="D63" s="37">
        <f t="shared" si="12"/>
        <v>156.21</v>
      </c>
      <c r="E63" s="37">
        <f t="shared" si="13"/>
        <v>156.19999999999999</v>
      </c>
      <c r="F63" s="56"/>
    </row>
    <row r="64" spans="1:6" ht="15" customHeight="1" x14ac:dyDescent="0.2">
      <c r="B64" s="1"/>
      <c r="C64" s="3"/>
      <c r="D64" s="3"/>
      <c r="E64" s="3"/>
      <c r="F64" s="7"/>
    </row>
    <row r="65" spans="1:6" ht="15" customHeight="1" x14ac:dyDescent="0.2">
      <c r="A65" s="57" t="s">
        <v>59</v>
      </c>
      <c r="B65" s="58"/>
      <c r="C65" s="58"/>
      <c r="D65" s="58"/>
      <c r="E65" s="58"/>
      <c r="F65" s="58"/>
    </row>
    <row r="66" spans="1:6" ht="15" customHeight="1" x14ac:dyDescent="0.2">
      <c r="A66" s="1" t="s">
        <v>5</v>
      </c>
      <c r="B66" s="1"/>
      <c r="C66" s="3"/>
      <c r="D66" s="3"/>
      <c r="E66" s="3"/>
      <c r="F66" s="7"/>
    </row>
    <row r="67" spans="1:6" ht="15" customHeight="1" thickBot="1" x14ac:dyDescent="0.25">
      <c r="A67" s="1"/>
      <c r="B67" s="1"/>
      <c r="C67" s="3"/>
      <c r="D67" s="3"/>
      <c r="E67" s="3"/>
      <c r="F67" s="7"/>
    </row>
    <row r="68" spans="1:6" ht="15" customHeight="1" x14ac:dyDescent="0.2">
      <c r="A68" s="82" t="s">
        <v>1</v>
      </c>
      <c r="B68" s="83"/>
      <c r="C68" s="83"/>
      <c r="D68" s="83"/>
      <c r="E68" s="83"/>
      <c r="F68" s="84"/>
    </row>
    <row r="69" spans="1:6" ht="15" customHeight="1" x14ac:dyDescent="0.2">
      <c r="A69" s="79" t="s">
        <v>2</v>
      </c>
      <c r="B69" s="80"/>
      <c r="C69" s="80"/>
      <c r="D69" s="80"/>
      <c r="E69" s="80"/>
      <c r="F69" s="81"/>
    </row>
    <row r="70" spans="1:6" ht="15" customHeight="1" x14ac:dyDescent="0.2">
      <c r="A70" s="79" t="s">
        <v>3</v>
      </c>
      <c r="B70" s="80"/>
      <c r="C70" s="80"/>
      <c r="D70" s="80"/>
      <c r="E70" s="80"/>
      <c r="F70" s="81"/>
    </row>
    <row r="71" spans="1:6" ht="15" customHeight="1" thickBot="1" x14ac:dyDescent="0.25">
      <c r="A71" s="76" t="s">
        <v>4</v>
      </c>
      <c r="B71" s="77"/>
      <c r="C71" s="77"/>
      <c r="D71" s="77"/>
      <c r="E71" s="77"/>
      <c r="F71" s="78"/>
    </row>
    <row r="72" spans="1:6" ht="15" customHeight="1" x14ac:dyDescent="0.2"/>
    <row r="73" spans="1:6" ht="15" customHeight="1" x14ac:dyDescent="0.2"/>
    <row r="74" spans="1:6" ht="15" customHeight="1" x14ac:dyDescent="0.2"/>
    <row r="75" spans="1:6" ht="15" customHeight="1" x14ac:dyDescent="0.2"/>
    <row r="76" spans="1:6" ht="15" customHeight="1" x14ac:dyDescent="0.2"/>
    <row r="77" spans="1:6" ht="15" customHeight="1" x14ac:dyDescent="0.2"/>
    <row r="78" spans="1:6" ht="15" customHeight="1" x14ac:dyDescent="0.2"/>
    <row r="79" spans="1:6" ht="15" customHeight="1" x14ac:dyDescent="0.2"/>
    <row r="80" spans="1:6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2" customHeight="1" x14ac:dyDescent="0.2"/>
    <row r="100" ht="12" customHeight="1" x14ac:dyDescent="0.2"/>
  </sheetData>
  <mergeCells count="35">
    <mergeCell ref="E3:F4"/>
    <mergeCell ref="A28:B28"/>
    <mergeCell ref="A5:B6"/>
    <mergeCell ref="A71:F71"/>
    <mergeCell ref="A70:F70"/>
    <mergeCell ref="A69:F69"/>
    <mergeCell ref="A68:F68"/>
    <mergeCell ref="A23:B23"/>
    <mergeCell ref="A59:B59"/>
    <mergeCell ref="A58:B58"/>
    <mergeCell ref="A49:B49"/>
    <mergeCell ref="F14:F21"/>
    <mergeCell ref="C24:C25"/>
    <mergeCell ref="F24:F27"/>
    <mergeCell ref="F30:F31"/>
    <mergeCell ref="C34:C40"/>
    <mergeCell ref="F34:F40"/>
    <mergeCell ref="C42:C48"/>
    <mergeCell ref="F42:F48"/>
    <mergeCell ref="C5:C6"/>
    <mergeCell ref="F5:F6"/>
    <mergeCell ref="F11:F13"/>
    <mergeCell ref="E5:E6"/>
    <mergeCell ref="F51:F57"/>
    <mergeCell ref="F59:F63"/>
    <mergeCell ref="C60:C61"/>
    <mergeCell ref="A65:F65"/>
    <mergeCell ref="E60:E61"/>
    <mergeCell ref="D60:D61"/>
    <mergeCell ref="E24:E25"/>
    <mergeCell ref="D24:D25"/>
    <mergeCell ref="E34:E40"/>
    <mergeCell ref="D34:D40"/>
    <mergeCell ref="E42:E48"/>
    <mergeCell ref="D42:D48"/>
  </mergeCells>
  <phoneticPr fontId="32" type="noConversion"/>
  <pageMargins left="0.39370078740157483" right="0.19685039370078741" top="0.74803149606299213" bottom="0.74803149606299213" header="0.31496062992125984" footer="0.31496062992125984"/>
  <pageSetup paperSize="9" scale="92" orientation="portrait" r:id="rId1"/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CO.DE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PC2</cp:lastModifiedBy>
  <cp:lastPrinted>2025-01-07T11:53:13Z</cp:lastPrinted>
  <dcterms:created xsi:type="dcterms:W3CDTF">2006-01-27T08:39:20Z</dcterms:created>
  <dcterms:modified xsi:type="dcterms:W3CDTF">2025-01-13T08:24:35Z</dcterms:modified>
</cp:coreProperties>
</file>